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sangu-chiaki\Desktop\BC級2024\事前準備\"/>
    </mc:Choice>
  </mc:AlternateContent>
  <xr:revisionPtr revIDLastSave="0" documentId="13_ncr:1_{4F1ED52D-2813-4531-9C74-120EF9D777D3}" xr6:coauthVersionLast="36" xr6:coauthVersionMax="36" xr10:uidLastSave="{00000000-0000-0000-0000-000000000000}"/>
  <bookViews>
    <workbookView xWindow="0" yWindow="0" windowWidth="20490" windowHeight="7455" tabRatio="774" firstSheet="1" activeTab="1" xr2:uid="{00000000-000D-0000-FFFF-FFFF00000000}"/>
  </bookViews>
  <sheets>
    <sheet name="DATA" sheetId="5" r:id="rId1"/>
    <sheet name="表紙" sheetId="8" r:id="rId2"/>
    <sheet name="BBD" sheetId="9" r:id="rId3"/>
    <sheet name="BBS" sheetId="10" r:id="rId4"/>
    <sheet name="BCS" sheetId="11" r:id="rId5"/>
    <sheet name="GBD" sheetId="12" r:id="rId6"/>
    <sheet name="GBS" sheetId="13" r:id="rId7"/>
    <sheet name="GCS" sheetId="14" r:id="rId8"/>
    <sheet name="アサミBBD" sheetId="1" state="hidden" r:id="rId9"/>
    <sheet name="アサミBBS" sheetId="2" state="hidden" r:id="rId10"/>
    <sheet name="アサミBCS" sheetId="6" state="hidden" r:id="rId11"/>
    <sheet name="アサミGBD" sheetId="3" state="hidden" r:id="rId12"/>
    <sheet name="アサミGBS" sheetId="4" state="hidden" r:id="rId13"/>
    <sheet name="アサミGCS" sheetId="7" state="hidden" r:id="rId14"/>
  </sheets>
  <definedNames>
    <definedName name="_xlnm.Print_Area" localSheetId="2">BBD!$B$1:$G$22</definedName>
    <definedName name="_xlnm.Print_Area" localSheetId="3">BBS!$B$1:$G$22</definedName>
    <definedName name="_xlnm.Print_Area" localSheetId="4">BCS!$B$1:$G$22</definedName>
    <definedName name="_xlnm.Print_Area" localSheetId="5">GBD!$B$1:$G$22</definedName>
    <definedName name="_xlnm.Print_Area" localSheetId="6">GBS!$B$1:$G$22</definedName>
    <definedName name="_xlnm.Print_Area" localSheetId="7">GCS!$B$1:$G$22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8" l="1"/>
  <c r="B21" i="4" l="1"/>
  <c r="B20" i="4"/>
  <c r="B19" i="4"/>
  <c r="B18" i="4"/>
  <c r="B17" i="4"/>
  <c r="B16" i="4"/>
  <c r="B15" i="4"/>
  <c r="B14" i="4"/>
  <c r="B13" i="4"/>
  <c r="B12" i="4"/>
  <c r="B11" i="4"/>
  <c r="B10" i="4"/>
  <c r="B9" i="4"/>
  <c r="B8" i="4"/>
  <c r="B7" i="4"/>
  <c r="B6" i="4"/>
  <c r="B5" i="4"/>
  <c r="B4" i="4"/>
  <c r="B3" i="4"/>
  <c r="B2" i="4"/>
  <c r="B21" i="3"/>
  <c r="B20" i="3"/>
  <c r="B19" i="3"/>
  <c r="B18" i="3"/>
  <c r="B17" i="3"/>
  <c r="B16" i="3"/>
  <c r="B15" i="3"/>
  <c r="B14" i="3"/>
  <c r="B13" i="3"/>
  <c r="B12" i="3"/>
  <c r="B11" i="3"/>
  <c r="B10" i="3"/>
  <c r="B9" i="3"/>
  <c r="B8" i="3"/>
  <c r="B7" i="3"/>
  <c r="B6" i="3"/>
  <c r="B5" i="3"/>
  <c r="B4" i="3"/>
  <c r="B21" i="2"/>
  <c r="B20" i="2"/>
  <c r="B19" i="2"/>
  <c r="B18" i="2"/>
  <c r="B17" i="2"/>
  <c r="B16" i="2"/>
  <c r="B15" i="2"/>
  <c r="B14" i="2"/>
  <c r="B13" i="2"/>
  <c r="B12" i="2"/>
  <c r="B11" i="2"/>
  <c r="B10" i="2"/>
  <c r="B9" i="2"/>
  <c r="B8" i="2"/>
  <c r="B7" i="2"/>
  <c r="B6" i="2"/>
  <c r="B5" i="2"/>
  <c r="B3" i="2"/>
  <c r="B32" i="1"/>
  <c r="B31" i="1"/>
  <c r="B30" i="1"/>
  <c r="B29" i="1"/>
  <c r="B28" i="1"/>
  <c r="B27" i="1"/>
  <c r="B26" i="1"/>
  <c r="B25" i="1"/>
  <c r="B24" i="1"/>
  <c r="B23" i="1"/>
  <c r="B22" i="1"/>
  <c r="B21" i="1"/>
  <c r="B20" i="1"/>
  <c r="B19" i="1"/>
  <c r="B18" i="1"/>
  <c r="B17" i="1"/>
  <c r="B16" i="1"/>
  <c r="B15" i="1"/>
  <c r="H22" i="13"/>
  <c r="H21" i="13"/>
  <c r="H20" i="13"/>
  <c r="H19" i="13"/>
  <c r="H18" i="13"/>
  <c r="H17" i="13"/>
  <c r="H16" i="13"/>
  <c r="H15" i="13"/>
  <c r="H14" i="13"/>
  <c r="H13" i="13"/>
  <c r="H12" i="13"/>
  <c r="H11" i="13"/>
  <c r="H10" i="13"/>
  <c r="H9" i="13"/>
  <c r="H8" i="13"/>
  <c r="H7" i="13"/>
  <c r="H6" i="13"/>
  <c r="H5" i="13"/>
  <c r="H4" i="13"/>
  <c r="H3" i="13"/>
  <c r="H22" i="12"/>
  <c r="H21" i="12"/>
  <c r="H20" i="12"/>
  <c r="H19" i="12"/>
  <c r="H18" i="12"/>
  <c r="H17" i="12"/>
  <c r="H16" i="12"/>
  <c r="H15" i="12"/>
  <c r="H14" i="12"/>
  <c r="H13" i="12"/>
  <c r="H12" i="12"/>
  <c r="H11" i="12"/>
  <c r="H10" i="12"/>
  <c r="H9" i="12"/>
  <c r="H8" i="12"/>
  <c r="H7" i="12"/>
  <c r="H6" i="12"/>
  <c r="H5" i="12"/>
  <c r="H4" i="12"/>
  <c r="B3" i="3" s="1"/>
  <c r="H3" i="12"/>
  <c r="B2" i="3" s="1"/>
  <c r="H22" i="10"/>
  <c r="H21" i="10"/>
  <c r="H20" i="10"/>
  <c r="H19" i="10"/>
  <c r="H18" i="10"/>
  <c r="H17" i="10"/>
  <c r="H16" i="10"/>
  <c r="H15" i="10"/>
  <c r="H14" i="10"/>
  <c r="H13" i="10"/>
  <c r="H12" i="10"/>
  <c r="H11" i="10"/>
  <c r="H10" i="10"/>
  <c r="H9" i="10"/>
  <c r="H8" i="10"/>
  <c r="H7" i="10"/>
  <c r="H6" i="10"/>
  <c r="H5" i="10"/>
  <c r="B4" i="2" s="1"/>
  <c r="H4" i="10"/>
  <c r="H3" i="10"/>
  <c r="B2" i="2" s="1"/>
  <c r="H4" i="9"/>
  <c r="B14" i="1" s="1"/>
  <c r="H5" i="9"/>
  <c r="H6" i="9"/>
  <c r="H7" i="9"/>
  <c r="H8" i="9"/>
  <c r="H9" i="9"/>
  <c r="H10" i="9"/>
  <c r="H11" i="9"/>
  <c r="H12" i="9"/>
  <c r="H13" i="9"/>
  <c r="H14" i="9"/>
  <c r="H15" i="9"/>
  <c r="H16" i="9"/>
  <c r="H17" i="9"/>
  <c r="H18" i="9"/>
  <c r="H19" i="9"/>
  <c r="H20" i="9"/>
  <c r="H21" i="9"/>
  <c r="H22" i="9"/>
  <c r="H3" i="9"/>
  <c r="B13" i="1" s="1"/>
  <c r="B3" i="7" l="1"/>
  <c r="B4" i="7"/>
  <c r="B5" i="7"/>
  <c r="B6" i="7"/>
  <c r="B7" i="7"/>
  <c r="B8" i="7"/>
  <c r="B9" i="7"/>
  <c r="B10" i="7"/>
  <c r="B11" i="7"/>
  <c r="B12" i="7"/>
  <c r="B13" i="7"/>
  <c r="B14" i="7"/>
  <c r="B15" i="7"/>
  <c r="B16" i="7"/>
  <c r="B17" i="7"/>
  <c r="B18" i="7"/>
  <c r="B19" i="7"/>
  <c r="B20" i="7"/>
  <c r="B21" i="7"/>
  <c r="B2" i="7"/>
  <c r="B3" i="6"/>
  <c r="B4" i="6"/>
  <c r="B5" i="6"/>
  <c r="B6" i="6"/>
  <c r="B7" i="6"/>
  <c r="B8" i="6"/>
  <c r="B9" i="6"/>
  <c r="B10" i="6"/>
  <c r="B11" i="6"/>
  <c r="B12" i="6"/>
  <c r="B13" i="6"/>
  <c r="B14" i="6"/>
  <c r="B15" i="6"/>
  <c r="B16" i="6"/>
  <c r="B17" i="6"/>
  <c r="B18" i="6"/>
  <c r="B19" i="6"/>
  <c r="B20" i="6"/>
  <c r="B21" i="6"/>
  <c r="B2" i="6"/>
  <c r="G3" i="9"/>
  <c r="G4" i="9"/>
  <c r="G5" i="9"/>
  <c r="G6" i="9"/>
  <c r="G7" i="9"/>
  <c r="G8" i="9"/>
  <c r="G9" i="9"/>
  <c r="G10" i="9"/>
  <c r="G11" i="9"/>
  <c r="G12" i="9"/>
  <c r="G13" i="9"/>
  <c r="G14" i="9"/>
  <c r="G15" i="9"/>
  <c r="G16" i="9"/>
  <c r="G17" i="9"/>
  <c r="G18" i="9"/>
  <c r="G19" i="9"/>
  <c r="G20" i="9"/>
  <c r="G21" i="9"/>
  <c r="G22" i="9"/>
  <c r="G22" i="14" l="1"/>
  <c r="G21" i="14"/>
  <c r="G20" i="14"/>
  <c r="D19" i="7" s="1"/>
  <c r="G19" i="14"/>
  <c r="D18" i="7" s="1"/>
  <c r="G18" i="14"/>
  <c r="G17" i="14"/>
  <c r="D16" i="7" s="1"/>
  <c r="G16" i="14"/>
  <c r="D15" i="7" s="1"/>
  <c r="G15" i="14"/>
  <c r="D14" i="7" s="1"/>
  <c r="G14" i="14"/>
  <c r="G13" i="14"/>
  <c r="G12" i="14"/>
  <c r="D11" i="7" s="1"/>
  <c r="G11" i="14"/>
  <c r="D10" i="7" s="1"/>
  <c r="G10" i="14"/>
  <c r="G9" i="14"/>
  <c r="G8" i="14"/>
  <c r="D7" i="7" s="1"/>
  <c r="G7" i="14"/>
  <c r="D6" i="7" s="1"/>
  <c r="G6" i="14"/>
  <c r="G5" i="14"/>
  <c r="G4" i="14"/>
  <c r="D3" i="7" s="1"/>
  <c r="G3" i="14"/>
  <c r="D2" i="7" s="1"/>
  <c r="G22" i="13"/>
  <c r="G21" i="13"/>
  <c r="D20" i="4" s="1"/>
  <c r="G20" i="13"/>
  <c r="D19" i="4" s="1"/>
  <c r="G19" i="13"/>
  <c r="D18" i="4" s="1"/>
  <c r="G18" i="13"/>
  <c r="G17" i="13"/>
  <c r="D16" i="4" s="1"/>
  <c r="G16" i="13"/>
  <c r="G15" i="13"/>
  <c r="D14" i="4" s="1"/>
  <c r="G14" i="13"/>
  <c r="G13" i="13"/>
  <c r="D12" i="4" s="1"/>
  <c r="G12" i="13"/>
  <c r="D11" i="4" s="1"/>
  <c r="G11" i="13"/>
  <c r="D10" i="4" s="1"/>
  <c r="G10" i="13"/>
  <c r="G9" i="13"/>
  <c r="D8" i="4" s="1"/>
  <c r="G8" i="13"/>
  <c r="D7" i="4" s="1"/>
  <c r="G7" i="13"/>
  <c r="D6" i="4" s="1"/>
  <c r="G6" i="13"/>
  <c r="G5" i="13"/>
  <c r="D4" i="4" s="1"/>
  <c r="G4" i="13"/>
  <c r="D3" i="4" s="1"/>
  <c r="G3" i="13"/>
  <c r="D2" i="4" s="1"/>
  <c r="G22" i="12"/>
  <c r="G21" i="12"/>
  <c r="D20" i="3" s="1"/>
  <c r="G20" i="12"/>
  <c r="D19" i="3" s="1"/>
  <c r="G19" i="12"/>
  <c r="D18" i="3" s="1"/>
  <c r="G18" i="12"/>
  <c r="G17" i="12"/>
  <c r="D16" i="3" s="1"/>
  <c r="G16" i="12"/>
  <c r="D15" i="3" s="1"/>
  <c r="G15" i="12"/>
  <c r="D14" i="3" s="1"/>
  <c r="G14" i="12"/>
  <c r="G13" i="12"/>
  <c r="D12" i="3" s="1"/>
  <c r="G12" i="12"/>
  <c r="D11" i="3" s="1"/>
  <c r="G11" i="12"/>
  <c r="D10" i="3" s="1"/>
  <c r="G10" i="12"/>
  <c r="D9" i="3" s="1"/>
  <c r="G9" i="12"/>
  <c r="D8" i="3" s="1"/>
  <c r="G8" i="12"/>
  <c r="D7" i="3" s="1"/>
  <c r="G7" i="12"/>
  <c r="D6" i="3" s="1"/>
  <c r="G6" i="12"/>
  <c r="G5" i="12"/>
  <c r="D4" i="3" s="1"/>
  <c r="G4" i="12"/>
  <c r="D3" i="3" s="1"/>
  <c r="G3" i="12"/>
  <c r="D2" i="3" s="1"/>
  <c r="G22" i="11"/>
  <c r="G21" i="11"/>
  <c r="D20" i="6" s="1"/>
  <c r="G20" i="11"/>
  <c r="D19" i="6" s="1"/>
  <c r="G19" i="11"/>
  <c r="D18" i="6" s="1"/>
  <c r="G18" i="11"/>
  <c r="G17" i="11"/>
  <c r="D16" i="6" s="1"/>
  <c r="G16" i="11"/>
  <c r="G15" i="11"/>
  <c r="D14" i="6" s="1"/>
  <c r="G14" i="11"/>
  <c r="G13" i="11"/>
  <c r="D12" i="6" s="1"/>
  <c r="G12" i="11"/>
  <c r="D11" i="6" s="1"/>
  <c r="G11" i="11"/>
  <c r="D10" i="6" s="1"/>
  <c r="G10" i="11"/>
  <c r="G9" i="11"/>
  <c r="G8" i="11"/>
  <c r="D7" i="6" s="1"/>
  <c r="G7" i="11"/>
  <c r="D6" i="6" s="1"/>
  <c r="G6" i="11"/>
  <c r="G5" i="11"/>
  <c r="D4" i="6" s="1"/>
  <c r="G4" i="11"/>
  <c r="D3" i="6" s="1"/>
  <c r="G3" i="11"/>
  <c r="D2" i="6" s="1"/>
  <c r="G22" i="10"/>
  <c r="G21" i="10"/>
  <c r="D20" i="2" s="1"/>
  <c r="G20" i="10"/>
  <c r="D19" i="2" s="1"/>
  <c r="G19" i="10"/>
  <c r="D18" i="2" s="1"/>
  <c r="G18" i="10"/>
  <c r="G17" i="10"/>
  <c r="D16" i="2" s="1"/>
  <c r="G16" i="10"/>
  <c r="D15" i="2" s="1"/>
  <c r="G15" i="10"/>
  <c r="D14" i="2" s="1"/>
  <c r="G14" i="10"/>
  <c r="G13" i="10"/>
  <c r="G12" i="10"/>
  <c r="G11" i="10"/>
  <c r="D10" i="2" s="1"/>
  <c r="G10" i="10"/>
  <c r="G9" i="10"/>
  <c r="G8" i="10"/>
  <c r="D7" i="2" s="1"/>
  <c r="G7" i="10"/>
  <c r="D6" i="2" s="1"/>
  <c r="G6" i="10"/>
  <c r="G5" i="10"/>
  <c r="G4" i="10"/>
  <c r="D3" i="2" s="1"/>
  <c r="G3" i="10"/>
  <c r="D2" i="2" s="1"/>
  <c r="D31" i="1"/>
  <c r="D30" i="1"/>
  <c r="D29" i="1"/>
  <c r="D27" i="1"/>
  <c r="D25" i="1"/>
  <c r="D23" i="1"/>
  <c r="D22" i="1"/>
  <c r="D21" i="1"/>
  <c r="D19" i="1"/>
  <c r="D17" i="1"/>
  <c r="D15" i="1"/>
  <c r="D14" i="1"/>
  <c r="D13" i="1"/>
  <c r="F7" i="8"/>
  <c r="E7" i="8"/>
  <c r="D7" i="8"/>
  <c r="C7" i="8"/>
  <c r="B7" i="8"/>
  <c r="A7" i="8"/>
  <c r="A3" i="7"/>
  <c r="C3" i="7"/>
  <c r="A4" i="7"/>
  <c r="C4" i="7"/>
  <c r="D4" i="7"/>
  <c r="A5" i="7"/>
  <c r="C5" i="7"/>
  <c r="D5" i="7"/>
  <c r="A6" i="7"/>
  <c r="C6" i="7"/>
  <c r="A7" i="7"/>
  <c r="C7" i="7"/>
  <c r="A8" i="7"/>
  <c r="C8" i="7"/>
  <c r="D8" i="7"/>
  <c r="A9" i="7"/>
  <c r="C9" i="7"/>
  <c r="D9" i="7"/>
  <c r="A10" i="7"/>
  <c r="C10" i="7"/>
  <c r="A11" i="7"/>
  <c r="C11" i="7"/>
  <c r="A12" i="7"/>
  <c r="C12" i="7"/>
  <c r="D12" i="7"/>
  <c r="A13" i="7"/>
  <c r="C13" i="7"/>
  <c r="D13" i="7"/>
  <c r="A14" i="7"/>
  <c r="C14" i="7"/>
  <c r="A15" i="7"/>
  <c r="C15" i="7"/>
  <c r="A16" i="7"/>
  <c r="C16" i="7"/>
  <c r="A17" i="7"/>
  <c r="C17" i="7"/>
  <c r="D17" i="7"/>
  <c r="A18" i="7"/>
  <c r="C18" i="7"/>
  <c r="A19" i="7"/>
  <c r="C19" i="7"/>
  <c r="A20" i="7"/>
  <c r="C20" i="7"/>
  <c r="D20" i="7"/>
  <c r="A21" i="7"/>
  <c r="C21" i="7"/>
  <c r="D21" i="7"/>
  <c r="C2" i="7"/>
  <c r="A2" i="7"/>
  <c r="A3" i="4"/>
  <c r="C3" i="4"/>
  <c r="A4" i="4"/>
  <c r="C4" i="4"/>
  <c r="A5" i="4"/>
  <c r="C5" i="4"/>
  <c r="D5" i="4"/>
  <c r="A6" i="4"/>
  <c r="C6" i="4"/>
  <c r="A7" i="4"/>
  <c r="C7" i="4"/>
  <c r="A8" i="4"/>
  <c r="C8" i="4"/>
  <c r="A9" i="4"/>
  <c r="C9" i="4"/>
  <c r="D9" i="4"/>
  <c r="A10" i="4"/>
  <c r="C10" i="4"/>
  <c r="A11" i="4"/>
  <c r="C11" i="4"/>
  <c r="A12" i="4"/>
  <c r="C12" i="4"/>
  <c r="A13" i="4"/>
  <c r="C13" i="4"/>
  <c r="D13" i="4"/>
  <c r="A14" i="4"/>
  <c r="C14" i="4"/>
  <c r="A15" i="4"/>
  <c r="C15" i="4"/>
  <c r="D15" i="4"/>
  <c r="A16" i="4"/>
  <c r="C16" i="4"/>
  <c r="A17" i="4"/>
  <c r="C17" i="4"/>
  <c r="D17" i="4"/>
  <c r="A18" i="4"/>
  <c r="C18" i="4"/>
  <c r="A19" i="4"/>
  <c r="C19" i="4"/>
  <c r="A20" i="4"/>
  <c r="C20" i="4"/>
  <c r="A21" i="4"/>
  <c r="C21" i="4"/>
  <c r="D21" i="4"/>
  <c r="C2" i="4"/>
  <c r="A2" i="4"/>
  <c r="A4" i="3"/>
  <c r="C4" i="3"/>
  <c r="C5" i="3"/>
  <c r="D5" i="3"/>
  <c r="A6" i="3"/>
  <c r="C6" i="3"/>
  <c r="C7" i="3"/>
  <c r="A8" i="3"/>
  <c r="C8" i="3"/>
  <c r="C9" i="3"/>
  <c r="A10" i="3"/>
  <c r="C10" i="3"/>
  <c r="C11" i="3"/>
  <c r="A12" i="3"/>
  <c r="C12" i="3"/>
  <c r="C13" i="3"/>
  <c r="D13" i="3"/>
  <c r="A14" i="3"/>
  <c r="C14" i="3"/>
  <c r="C15" i="3"/>
  <c r="A16" i="3"/>
  <c r="C16" i="3"/>
  <c r="C17" i="3"/>
  <c r="D17" i="3"/>
  <c r="A18" i="3"/>
  <c r="C18" i="3"/>
  <c r="C19" i="3"/>
  <c r="A20" i="3"/>
  <c r="C20" i="3"/>
  <c r="C21" i="3"/>
  <c r="D21" i="3"/>
  <c r="C3" i="3"/>
  <c r="C2" i="3"/>
  <c r="A2" i="3"/>
  <c r="B4" i="14"/>
  <c r="B5" i="14" s="1"/>
  <c r="B6" i="14" s="1"/>
  <c r="B7" i="14" s="1"/>
  <c r="B8" i="14" s="1"/>
  <c r="B9" i="14" s="1"/>
  <c r="B10" i="14" s="1"/>
  <c r="B11" i="14" s="1"/>
  <c r="B12" i="14" s="1"/>
  <c r="B13" i="14" s="1"/>
  <c r="B14" i="14" s="1"/>
  <c r="B15" i="14" s="1"/>
  <c r="B16" i="14" s="1"/>
  <c r="B17" i="14" s="1"/>
  <c r="B18" i="14" s="1"/>
  <c r="B19" i="14" s="1"/>
  <c r="B20" i="14" s="1"/>
  <c r="B21" i="14" s="1"/>
  <c r="B22" i="14" s="1"/>
  <c r="B5" i="13"/>
  <c r="B6" i="13" s="1"/>
  <c r="B7" i="13" s="1"/>
  <c r="B8" i="13" s="1"/>
  <c r="B9" i="13" s="1"/>
  <c r="B10" i="13" s="1"/>
  <c r="B11" i="13" s="1"/>
  <c r="B12" i="13" s="1"/>
  <c r="B13" i="13" s="1"/>
  <c r="B14" i="13" s="1"/>
  <c r="B15" i="13" s="1"/>
  <c r="B16" i="13" s="1"/>
  <c r="B17" i="13" s="1"/>
  <c r="B18" i="13" s="1"/>
  <c r="B19" i="13" s="1"/>
  <c r="B20" i="13" s="1"/>
  <c r="B21" i="13" s="1"/>
  <c r="B22" i="13" s="1"/>
  <c r="B4" i="13"/>
  <c r="B5" i="12"/>
  <c r="B7" i="12" s="1"/>
  <c r="B9" i="12" s="1"/>
  <c r="B11" i="12" s="1"/>
  <c r="B13" i="12" s="1"/>
  <c r="B15" i="12" s="1"/>
  <c r="B17" i="12" s="1"/>
  <c r="B19" i="12" s="1"/>
  <c r="B21" i="12" s="1"/>
  <c r="A3" i="6"/>
  <c r="C3" i="6"/>
  <c r="A4" i="6"/>
  <c r="C4" i="6"/>
  <c r="A5" i="6"/>
  <c r="C5" i="6"/>
  <c r="D5" i="6"/>
  <c r="A6" i="6"/>
  <c r="C6" i="6"/>
  <c r="A7" i="6"/>
  <c r="C7" i="6"/>
  <c r="A8" i="6"/>
  <c r="C8" i="6"/>
  <c r="D8" i="6"/>
  <c r="A9" i="6"/>
  <c r="C9" i="6"/>
  <c r="D9" i="6"/>
  <c r="A10" i="6"/>
  <c r="C10" i="6"/>
  <c r="A11" i="6"/>
  <c r="C11" i="6"/>
  <c r="A12" i="6"/>
  <c r="C12" i="6"/>
  <c r="A13" i="6"/>
  <c r="C13" i="6"/>
  <c r="D13" i="6"/>
  <c r="A14" i="6"/>
  <c r="C14" i="6"/>
  <c r="A15" i="6"/>
  <c r="C15" i="6"/>
  <c r="D15" i="6"/>
  <c r="A16" i="6"/>
  <c r="C16" i="6"/>
  <c r="A17" i="6"/>
  <c r="C17" i="6"/>
  <c r="D17" i="6"/>
  <c r="A18" i="6"/>
  <c r="C18" i="6"/>
  <c r="A19" i="6"/>
  <c r="C19" i="6"/>
  <c r="A20" i="6"/>
  <c r="C20" i="6"/>
  <c r="A21" i="6"/>
  <c r="C21" i="6"/>
  <c r="D21" i="6"/>
  <c r="C2" i="6"/>
  <c r="A2" i="6"/>
  <c r="B4" i="11"/>
  <c r="B5" i="11" s="1"/>
  <c r="B6" i="11" s="1"/>
  <c r="B7" i="11" s="1"/>
  <c r="B8" i="11" s="1"/>
  <c r="B9" i="11" s="1"/>
  <c r="B10" i="11" s="1"/>
  <c r="B11" i="11" s="1"/>
  <c r="B12" i="11" s="1"/>
  <c r="B13" i="11" s="1"/>
  <c r="B14" i="11" s="1"/>
  <c r="B15" i="11" s="1"/>
  <c r="B16" i="11" s="1"/>
  <c r="B17" i="11" s="1"/>
  <c r="B18" i="11" s="1"/>
  <c r="B19" i="11" s="1"/>
  <c r="B20" i="11" s="1"/>
  <c r="B21" i="11" s="1"/>
  <c r="B22" i="11" s="1"/>
  <c r="A9" i="2"/>
  <c r="C9" i="2"/>
  <c r="D9" i="2"/>
  <c r="A10" i="2"/>
  <c r="C10" i="2"/>
  <c r="A11" i="2"/>
  <c r="C11" i="2"/>
  <c r="D11" i="2"/>
  <c r="A12" i="2"/>
  <c r="C12" i="2"/>
  <c r="D12" i="2"/>
  <c r="A13" i="2"/>
  <c r="C13" i="2"/>
  <c r="D13" i="2"/>
  <c r="A14" i="2"/>
  <c r="C14" i="2"/>
  <c r="A15" i="2"/>
  <c r="C15" i="2"/>
  <c r="A16" i="2"/>
  <c r="C16" i="2"/>
  <c r="A17" i="2"/>
  <c r="C17" i="2"/>
  <c r="D17" i="2"/>
  <c r="A18" i="2"/>
  <c r="C18" i="2"/>
  <c r="A19" i="2"/>
  <c r="C19" i="2"/>
  <c r="A20" i="2"/>
  <c r="C20" i="2"/>
  <c r="A21" i="2"/>
  <c r="C21" i="2"/>
  <c r="D21" i="2"/>
  <c r="B4" i="10"/>
  <c r="B5" i="10" s="1"/>
  <c r="B6" i="10" s="1"/>
  <c r="B7" i="10" s="1"/>
  <c r="B8" i="10" s="1"/>
  <c r="B9" i="10" s="1"/>
  <c r="B10" i="10" s="1"/>
  <c r="B11" i="10" s="1"/>
  <c r="B12" i="10" s="1"/>
  <c r="B13" i="10" s="1"/>
  <c r="B14" i="10" s="1"/>
  <c r="B15" i="10" s="1"/>
  <c r="B16" i="10" s="1"/>
  <c r="B17" i="10" s="1"/>
  <c r="B18" i="10" s="1"/>
  <c r="B19" i="10" s="1"/>
  <c r="B20" i="10" s="1"/>
  <c r="B21" i="10" s="1"/>
  <c r="B22" i="10" s="1"/>
  <c r="C3" i="2"/>
  <c r="A4" i="2"/>
  <c r="C4" i="2"/>
  <c r="D4" i="2"/>
  <c r="A5" i="2"/>
  <c r="C5" i="2"/>
  <c r="D5" i="2"/>
  <c r="A6" i="2"/>
  <c r="C6" i="2"/>
  <c r="A7" i="2"/>
  <c r="C7" i="2"/>
  <c r="A8" i="2"/>
  <c r="C8" i="2"/>
  <c r="D8" i="2"/>
  <c r="C2" i="2"/>
  <c r="A3" i="2"/>
  <c r="A2" i="2"/>
  <c r="C14" i="1"/>
  <c r="C15" i="1"/>
  <c r="C16" i="1"/>
  <c r="D16" i="1"/>
  <c r="A17" i="1"/>
  <c r="C17" i="1"/>
  <c r="C18" i="1"/>
  <c r="D18" i="1"/>
  <c r="A19" i="1"/>
  <c r="C19" i="1"/>
  <c r="C20" i="1"/>
  <c r="D20" i="1"/>
  <c r="A21" i="1"/>
  <c r="C21" i="1"/>
  <c r="C22" i="1"/>
  <c r="C23" i="1"/>
  <c r="C24" i="1"/>
  <c r="D24" i="1"/>
  <c r="A25" i="1"/>
  <c r="C25" i="1"/>
  <c r="C26" i="1"/>
  <c r="D26" i="1"/>
  <c r="A27" i="1"/>
  <c r="C27" i="1"/>
  <c r="C28" i="1"/>
  <c r="D28" i="1"/>
  <c r="C29" i="1"/>
  <c r="C30" i="1"/>
  <c r="A31" i="1"/>
  <c r="C31" i="1"/>
  <c r="C32" i="1"/>
  <c r="D32" i="1"/>
  <c r="C13" i="1"/>
  <c r="A23" i="1"/>
  <c r="A29" i="1"/>
  <c r="A15" i="1"/>
  <c r="A13" i="1"/>
  <c r="B5" i="9"/>
  <c r="B7" i="9" s="1"/>
  <c r="B9" i="9" s="1"/>
  <c r="B11" i="9" s="1"/>
  <c r="B13" i="9" s="1"/>
  <c r="B15" i="9" s="1"/>
  <c r="B17" i="9" s="1"/>
  <c r="B19" i="9" s="1"/>
  <c r="B21" i="9" s="1"/>
  <c r="C3" i="8"/>
  <c r="B10" i="8" l="1"/>
  <c r="B12" i="8" s="1"/>
  <c r="B11" i="8"/>
  <c r="B13" i="8" s="1"/>
  <c r="B10" i="1"/>
  <c r="C10" i="1"/>
  <c r="D10" i="1"/>
  <c r="E10" i="1"/>
  <c r="B11" i="1"/>
  <c r="C11" i="1"/>
  <c r="D11" i="1"/>
  <c r="E11" i="1"/>
  <c r="B2" i="1"/>
  <c r="B3" i="1"/>
  <c r="B4" i="1"/>
  <c r="B5" i="1"/>
  <c r="B6" i="1"/>
  <c r="C6" i="1"/>
  <c r="D6" i="1"/>
  <c r="E6" i="1"/>
  <c r="B7" i="1"/>
  <c r="C7" i="1"/>
  <c r="D7" i="1"/>
  <c r="E7" i="1"/>
  <c r="B8" i="1"/>
  <c r="C8" i="1"/>
  <c r="D8" i="1"/>
  <c r="E8" i="1"/>
  <c r="B9" i="1"/>
  <c r="C9" i="1"/>
  <c r="D9" i="1"/>
  <c r="E9" i="1"/>
  <c r="A2" i="1"/>
  <c r="A3" i="1"/>
  <c r="A4" i="1"/>
  <c r="A5" i="1"/>
  <c r="A6" i="1"/>
  <c r="A1" i="1"/>
  <c r="B14" i="8" l="1"/>
</calcChain>
</file>

<file path=xl/sharedStrings.xml><?xml version="1.0" encoding="utf-8"?>
<sst xmlns="http://schemas.openxmlformats.org/spreadsheetml/2006/main" count="281" uniqueCount="108">
  <si>
    <t>大会諸元</t>
  </si>
  <si>
    <t>大会名称</t>
  </si>
  <si>
    <t>協会</t>
  </si>
  <si>
    <t>開催日</t>
  </si>
  <si>
    <t>会場</t>
  </si>
  <si>
    <t>実施種目</t>
  </si>
  <si>
    <t>男子ダブルス</t>
  </si>
  <si>
    <t>男子</t>
  </si>
  <si>
    <t>複</t>
  </si>
  <si>
    <t>単</t>
  </si>
  <si>
    <t>女子ダブルス</t>
    <rPh sb="0" eb="2">
      <t>ジョシ</t>
    </rPh>
    <phoneticPr fontId="1"/>
  </si>
  <si>
    <t>女子</t>
    <rPh sb="0" eb="2">
      <t>ジョシ</t>
    </rPh>
    <phoneticPr fontId="1"/>
  </si>
  <si>
    <t>種目</t>
  </si>
  <si>
    <t>名前</t>
  </si>
  <si>
    <t>ふりがな</t>
  </si>
  <si>
    <t>所属</t>
  </si>
  <si>
    <t>グループ</t>
  </si>
  <si>
    <t>付加情報</t>
  </si>
  <si>
    <t>新潟商業</t>
  </si>
  <si>
    <t>BBD</t>
    <phoneticPr fontId="3"/>
  </si>
  <si>
    <t>GBD</t>
  </si>
  <si>
    <t>GBD</t>
    <phoneticPr fontId="3"/>
  </si>
  <si>
    <t>BBS</t>
  </si>
  <si>
    <t>BBS</t>
    <phoneticPr fontId="3"/>
  </si>
  <si>
    <t>BCS</t>
  </si>
  <si>
    <t>BCS</t>
    <phoneticPr fontId="3"/>
  </si>
  <si>
    <t>GBS</t>
  </si>
  <si>
    <t>GBS</t>
    <phoneticPr fontId="3"/>
  </si>
  <si>
    <t>GCS</t>
  </si>
  <si>
    <t>GCS</t>
    <phoneticPr fontId="3"/>
  </si>
  <si>
    <t>高体連新潟地区下越地区バドミントン専門委員</t>
    <rPh sb="0" eb="3">
      <t>コウタイレン</t>
    </rPh>
    <rPh sb="3" eb="5">
      <t>ニイガタ</t>
    </rPh>
    <rPh sb="5" eb="7">
      <t>チク</t>
    </rPh>
    <rPh sb="7" eb="9">
      <t>カエツ</t>
    </rPh>
    <rPh sb="9" eb="11">
      <t>チク</t>
    </rPh>
    <rPh sb="17" eb="19">
      <t>センモン</t>
    </rPh>
    <rPh sb="19" eb="21">
      <t>イイン</t>
    </rPh>
    <phoneticPr fontId="0"/>
  </si>
  <si>
    <t>高校名</t>
  </si>
  <si>
    <t>リストから選択</t>
  </si>
  <si>
    <t>申込責任者</t>
  </si>
  <si>
    <t>男子申込数</t>
  </si>
  <si>
    <t>女子申込数</t>
  </si>
  <si>
    <t>ダブルス</t>
  </si>
  <si>
    <t>↑ペア数↑</t>
  </si>
  <si>
    <t>男子合計</t>
  </si>
  <si>
    <t>人</t>
  </si>
  <si>
    <t>※参加料については、受付時にお願いします。</t>
  </si>
  <si>
    <t>女子合計</t>
  </si>
  <si>
    <t>　　領収書は当日受付にて配布いたします。</t>
  </si>
  <si>
    <t>男子参加料</t>
  </si>
  <si>
    <t>女子参加料</t>
  </si>
  <si>
    <t>合計参加料</t>
  </si>
  <si>
    <t>※水色の部分を入力ください。</t>
  </si>
  <si>
    <t>組合せ会議出席者名</t>
  </si>
  <si>
    <r>
      <rPr>
        <sz val="11"/>
        <color theme="1"/>
        <rFont val="游ゴシック"/>
        <family val="2"/>
        <charset val="128"/>
        <scheme val="minor"/>
      </rPr>
      <t>3</t>
    </r>
    <r>
      <rPr>
        <sz val="11"/>
        <rFont val="DejaVu Sans"/>
        <family val="2"/>
      </rPr>
      <t>人</t>
    </r>
  </si>
  <si>
    <r>
      <rPr>
        <sz val="11"/>
        <color theme="1"/>
        <rFont val="游ゴシック"/>
        <family val="2"/>
        <charset val="128"/>
        <scheme val="minor"/>
      </rPr>
      <t>4</t>
    </r>
    <r>
      <rPr>
        <sz val="11"/>
        <rFont val="DejaVu Sans"/>
        <family val="2"/>
      </rPr>
      <t>人</t>
    </r>
  </si>
  <si>
    <r>
      <rPr>
        <sz val="11"/>
        <color theme="1"/>
        <rFont val="游ゴシック"/>
        <family val="2"/>
        <charset val="128"/>
        <scheme val="minor"/>
      </rPr>
      <t>5</t>
    </r>
    <r>
      <rPr>
        <sz val="11"/>
        <rFont val="DejaVu Sans"/>
        <family val="2"/>
      </rPr>
      <t>人</t>
    </r>
  </si>
  <si>
    <r>
      <rPr>
        <sz val="11"/>
        <color theme="1"/>
        <rFont val="游ゴシック"/>
        <family val="2"/>
        <charset val="128"/>
        <scheme val="minor"/>
      </rPr>
      <t>6</t>
    </r>
    <r>
      <rPr>
        <sz val="11"/>
        <rFont val="DejaVu Sans"/>
        <family val="2"/>
      </rPr>
      <t>人</t>
    </r>
  </si>
  <si>
    <r>
      <rPr>
        <sz val="11"/>
        <color theme="1"/>
        <rFont val="游ゴシック"/>
        <family val="2"/>
        <charset val="128"/>
        <scheme val="minor"/>
      </rPr>
      <t>7</t>
    </r>
    <r>
      <rPr>
        <sz val="11"/>
        <rFont val="DejaVu Sans"/>
        <family val="2"/>
      </rPr>
      <t>人</t>
    </r>
  </si>
  <si>
    <r>
      <rPr>
        <sz val="11"/>
        <color theme="1"/>
        <rFont val="游ゴシック"/>
        <family val="2"/>
        <charset val="128"/>
        <scheme val="minor"/>
      </rPr>
      <t>8</t>
    </r>
    <r>
      <rPr>
        <sz val="11"/>
        <rFont val="DejaVu Sans"/>
        <family val="2"/>
      </rPr>
      <t>人</t>
    </r>
  </si>
  <si>
    <r>
      <rPr>
        <sz val="11"/>
        <color theme="1"/>
        <rFont val="游ゴシック"/>
        <family val="2"/>
        <charset val="128"/>
        <scheme val="minor"/>
      </rPr>
      <t>9</t>
    </r>
    <r>
      <rPr>
        <sz val="11"/>
        <rFont val="DejaVu Sans"/>
        <family val="2"/>
      </rPr>
      <t>人</t>
    </r>
  </si>
  <si>
    <r>
      <rPr>
        <sz val="11"/>
        <color theme="1"/>
        <rFont val="游ゴシック"/>
        <family val="2"/>
        <charset val="128"/>
        <scheme val="minor"/>
      </rPr>
      <t>10</t>
    </r>
    <r>
      <rPr>
        <sz val="11"/>
        <rFont val="DejaVu Sans"/>
        <family val="2"/>
      </rPr>
      <t>人</t>
    </r>
  </si>
  <si>
    <t>新潟</t>
  </si>
  <si>
    <t>新潟中央</t>
  </si>
  <si>
    <t>新潟南</t>
  </si>
  <si>
    <t>新潟江南</t>
  </si>
  <si>
    <t>新潟西</t>
  </si>
  <si>
    <t>新潟東</t>
  </si>
  <si>
    <t>新潟北</t>
  </si>
  <si>
    <t>新潟工業</t>
  </si>
  <si>
    <t>新潟向陽</t>
  </si>
  <si>
    <t>白根</t>
  </si>
  <si>
    <t>巻</t>
  </si>
  <si>
    <t>巻総合</t>
  </si>
  <si>
    <t>吉田</t>
  </si>
  <si>
    <t>万代</t>
  </si>
  <si>
    <t>高志中等</t>
  </si>
  <si>
    <t>新潟明訓</t>
  </si>
  <si>
    <t>北越</t>
  </si>
  <si>
    <t>新潟青陵</t>
  </si>
  <si>
    <t>敬和学園</t>
  </si>
  <si>
    <t>新潟第一</t>
  </si>
  <si>
    <t>日本文理</t>
  </si>
  <si>
    <t>阿賀野</t>
  </si>
  <si>
    <t>豊栄</t>
  </si>
  <si>
    <t>新津</t>
  </si>
  <si>
    <t>新津工業</t>
  </si>
  <si>
    <t>新津南</t>
  </si>
  <si>
    <t>五泉</t>
  </si>
  <si>
    <t>村松</t>
  </si>
  <si>
    <t>阿賀黎明</t>
  </si>
  <si>
    <t>校内ランク</t>
    <rPh sb="0" eb="2">
      <t>コウナイ</t>
    </rPh>
    <phoneticPr fontId="3"/>
  </si>
  <si>
    <t>男子B級ダブルス</t>
    <rPh sb="0" eb="2">
      <t>ダンシ</t>
    </rPh>
    <rPh sb="3" eb="4">
      <t>キュウ</t>
    </rPh>
    <phoneticPr fontId="3"/>
  </si>
  <si>
    <t>男子B級シングルス</t>
    <rPh sb="0" eb="2">
      <t>ダンシ</t>
    </rPh>
    <rPh sb="3" eb="4">
      <t>キュウ</t>
    </rPh>
    <phoneticPr fontId="3"/>
  </si>
  <si>
    <t>男子C級シングルス</t>
    <rPh sb="0" eb="2">
      <t>ダンシ</t>
    </rPh>
    <rPh sb="3" eb="4">
      <t>キュウ</t>
    </rPh>
    <phoneticPr fontId="3"/>
  </si>
  <si>
    <t>女子B級ダブルス</t>
    <rPh sb="0" eb="2">
      <t>ジョシ</t>
    </rPh>
    <rPh sb="3" eb="4">
      <t>キュウ</t>
    </rPh>
    <phoneticPr fontId="3"/>
  </si>
  <si>
    <t>女子B級シングルス</t>
    <rPh sb="0" eb="2">
      <t>ジョシ</t>
    </rPh>
    <rPh sb="3" eb="4">
      <t>キュウ</t>
    </rPh>
    <phoneticPr fontId="3"/>
  </si>
  <si>
    <t>女子C級シングルス</t>
    <rPh sb="0" eb="2">
      <t>ジョシ</t>
    </rPh>
    <rPh sb="3" eb="4">
      <t>キュウ</t>
    </rPh>
    <phoneticPr fontId="3"/>
  </si>
  <si>
    <t>←あっているか確認してください。</t>
    <rPh sb="7" eb="9">
      <t>カクニン</t>
    </rPh>
    <phoneticPr fontId="3"/>
  </si>
  <si>
    <t>変更するセル</t>
    <rPh sb="0" eb="2">
      <t>ヘンコウ</t>
    </rPh>
    <phoneticPr fontId="3"/>
  </si>
  <si>
    <t>亀田総合体育館</t>
    <rPh sb="0" eb="7">
      <t>カメダソウゴウタイイクカン</t>
    </rPh>
    <phoneticPr fontId="3"/>
  </si>
  <si>
    <r>
      <rPr>
        <sz val="11"/>
        <rFont val="ＭＳ ゴシック"/>
        <family val="3"/>
        <charset val="128"/>
      </rPr>
      <t>（4</t>
    </r>
    <r>
      <rPr>
        <sz val="11"/>
        <color theme="1"/>
        <rFont val="游ゴシック"/>
        <family val="2"/>
        <charset val="128"/>
        <scheme val="minor"/>
      </rPr>
      <t>00</t>
    </r>
    <r>
      <rPr>
        <sz val="11"/>
        <rFont val="ＭＳ ゴシック"/>
        <family val="3"/>
        <charset val="128"/>
      </rPr>
      <t>円</t>
    </r>
    <r>
      <rPr>
        <sz val="11"/>
        <color theme="1"/>
        <rFont val="游ゴシック"/>
        <family val="2"/>
        <charset val="128"/>
        <scheme val="minor"/>
      </rPr>
      <t>/</t>
    </r>
    <r>
      <rPr>
        <sz val="11"/>
        <rFont val="ＭＳ ゴシック"/>
        <family val="3"/>
        <charset val="128"/>
      </rPr>
      <t>１人）</t>
    </r>
    <phoneticPr fontId="3"/>
  </si>
  <si>
    <t>男子B級シングルス</t>
    <rPh sb="3" eb="4">
      <t>キュウ</t>
    </rPh>
    <phoneticPr fontId="3"/>
  </si>
  <si>
    <t>女子B級シングルス</t>
    <rPh sb="0" eb="2">
      <t>ジョシ</t>
    </rPh>
    <rPh sb="3" eb="4">
      <t>キュウ</t>
    </rPh>
    <phoneticPr fontId="1"/>
  </si>
  <si>
    <t>女子C級シングルス</t>
    <rPh sb="0" eb="2">
      <t>ジョシ</t>
    </rPh>
    <rPh sb="3" eb="4">
      <t>キュウ</t>
    </rPh>
    <phoneticPr fontId="1"/>
  </si>
  <si>
    <r>
      <t>B</t>
    </r>
    <r>
      <rPr>
        <sz val="11"/>
        <rFont val="ＭＳ Ｐゴシック"/>
        <family val="3"/>
        <charset val="128"/>
      </rPr>
      <t>級シングルス</t>
    </r>
    <rPh sb="1" eb="2">
      <t>キュウ</t>
    </rPh>
    <phoneticPr fontId="3"/>
  </si>
  <si>
    <t>C級シングルス</t>
    <rPh sb="1" eb="2">
      <t>キュウ</t>
    </rPh>
    <phoneticPr fontId="3"/>
  </si>
  <si>
    <t>学年</t>
    <rPh sb="0" eb="2">
      <t>ガクネン</t>
    </rPh>
    <phoneticPr fontId="3"/>
  </si>
  <si>
    <t>データは、BBD,BBS,BCS,GBD,GBS,GCSに入力してください。</t>
    <rPh sb="29" eb="31">
      <t>ニュウリョク</t>
    </rPh>
    <phoneticPr fontId="3"/>
  </si>
  <si>
    <t>アサミのところはそのままでお願いします。</t>
    <rPh sb="14" eb="15">
      <t>ネガ</t>
    </rPh>
    <phoneticPr fontId="3"/>
  </si>
  <si>
    <t>経験者に○</t>
    <rPh sb="0" eb="3">
      <t>ケイケンシャ</t>
    </rPh>
    <phoneticPr fontId="3"/>
  </si>
  <si>
    <t>C級シングルスにジュニアや中学校での経験者に○を入力してください。</t>
    <rPh sb="1" eb="2">
      <t>キュウ</t>
    </rPh>
    <rPh sb="13" eb="16">
      <t>チュウガッコウ</t>
    </rPh>
    <rPh sb="18" eb="21">
      <t>ケイケンシャ</t>
    </rPh>
    <rPh sb="24" eb="26">
      <t>ニュウリョク</t>
    </rPh>
    <phoneticPr fontId="3"/>
  </si>
  <si>
    <t>令和６年度　新潟支部高校１・２年生（BC級）大会</t>
    <rPh sb="8" eb="10">
      <t>シブ</t>
    </rPh>
    <rPh sb="10" eb="12">
      <t>コウコウ</t>
    </rPh>
    <rPh sb="15" eb="17">
      <t>ネンセイ</t>
    </rPh>
    <rPh sb="20" eb="21">
      <t>キュウ</t>
    </rPh>
    <rPh sb="22" eb="24">
      <t>タイカイ</t>
    </rPh>
    <phoneticPr fontId="3"/>
  </si>
  <si>
    <t>2024.8.31,9.1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</si>
</sst>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quot;(¥&quot;#,##0\)"/>
    <numFmt numFmtId="178" formatCode="\¥#,##0;[Red]&quot;¥-&quot;#,##0"/>
  </numFmts>
  <fonts count="14">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2"/>
      <name val="ＭＳ Ｐ明朝"/>
      <family val="1"/>
      <charset val="128"/>
    </font>
    <font>
      <sz val="16"/>
      <name val="HGS創英角ﾎﾟｯﾌﾟ体"/>
      <family val="3"/>
      <charset val="128"/>
    </font>
    <font>
      <sz val="11"/>
      <name val="DejaVu Sans"/>
      <family val="2"/>
    </font>
    <font>
      <b/>
      <sz val="11"/>
      <name val="DejaVu Sans"/>
      <family val="2"/>
    </font>
    <font>
      <b/>
      <sz val="11"/>
      <name val="ＭＳ Ｐゴシック"/>
      <family val="3"/>
      <charset val="128"/>
    </font>
    <font>
      <b/>
      <sz val="11"/>
      <color indexed="10"/>
      <name val="ＭＳ Ｐゴシック"/>
      <family val="3"/>
      <charset val="128"/>
    </font>
    <font>
      <sz val="11"/>
      <name val="ＭＳ ゴシック"/>
      <family val="3"/>
      <charset val="128"/>
    </font>
    <font>
      <sz val="11"/>
      <name val="DejaVu Sans"/>
      <family val="3"/>
      <charset val="128"/>
    </font>
    <font>
      <b/>
      <sz val="12"/>
      <color rgb="FFFF0000"/>
      <name val="游ゴシック"/>
      <family val="3"/>
      <charset val="128"/>
      <scheme val="minor"/>
    </font>
    <font>
      <b/>
      <sz val="16"/>
      <color rgb="FF00B0F0"/>
      <name val="DejaVu Sans"/>
      <family val="2"/>
    </font>
  </fonts>
  <fills count="5">
    <fill>
      <patternFill patternType="none"/>
    </fill>
    <fill>
      <patternFill patternType="gray125"/>
    </fill>
    <fill>
      <patternFill patternType="solid">
        <fgColor indexed="27"/>
        <bgColor indexed="41"/>
      </patternFill>
    </fill>
    <fill>
      <patternFill patternType="solid">
        <fgColor theme="4" tint="0.59999389629810485"/>
        <bgColor indexed="64"/>
      </patternFill>
    </fill>
    <fill>
      <patternFill patternType="solid">
        <fgColor rgb="FFFFFF00"/>
        <bgColor indexed="64"/>
      </patternFill>
    </fill>
  </fills>
  <borders count="40">
    <border>
      <left/>
      <right/>
      <top/>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double">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1" fillId="0" borderId="0"/>
    <xf numFmtId="0" fontId="1" fillId="0" borderId="0"/>
  </cellStyleXfs>
  <cellXfs count="101">
    <xf numFmtId="0" fontId="0" fillId="0" borderId="0" xfId="0">
      <alignment vertical="center"/>
    </xf>
    <xf numFmtId="0" fontId="2" fillId="0" borderId="0" xfId="1" applyNumberFormat="1" applyFont="1" applyAlignment="1">
      <alignment vertical="center"/>
    </xf>
    <xf numFmtId="0" fontId="4" fillId="0" borderId="0" xfId="0" applyFont="1" applyAlignment="1" applyProtection="1">
      <alignment horizontal="center" vertical="center"/>
      <protection hidden="1"/>
    </xf>
    <xf numFmtId="0" fontId="4" fillId="0" borderId="0" xfId="0" applyNumberFormat="1" applyFont="1" applyAlignment="1" applyProtection="1">
      <alignment horizontal="center" vertical="center"/>
      <protection hidden="1"/>
    </xf>
    <xf numFmtId="0" fontId="2" fillId="0" borderId="0" xfId="0" applyFont="1" applyFill="1" applyAlignment="1" applyProtection="1">
      <alignment horizontal="left" vertical="center" shrinkToFit="1"/>
      <protection hidden="1"/>
    </xf>
    <xf numFmtId="0" fontId="2" fillId="0" borderId="0" xfId="0" applyFont="1" applyFill="1" applyAlignment="1">
      <alignment horizontal="left" vertical="center" shrinkToFit="1"/>
    </xf>
    <xf numFmtId="0" fontId="4" fillId="0" borderId="0" xfId="0" applyNumberFormat="1" applyFont="1">
      <alignment vertical="center"/>
    </xf>
    <xf numFmtId="0" fontId="2" fillId="0" borderId="0" xfId="0" applyNumberFormat="1" applyFont="1">
      <alignment vertical="center"/>
    </xf>
    <xf numFmtId="0" fontId="2" fillId="0" borderId="0" xfId="1" applyNumberFormat="1" applyFont="1" applyFill="1" applyAlignment="1">
      <alignment vertical="center"/>
    </xf>
    <xf numFmtId="0" fontId="5" fillId="0" borderId="0" xfId="0" applyFont="1" applyAlignment="1" applyProtection="1">
      <protection hidden="1"/>
    </xf>
    <xf numFmtId="0" fontId="0" fillId="0" borderId="0" xfId="0" applyAlignment="1"/>
    <xf numFmtId="0" fontId="0" fillId="0" borderId="0" xfId="0" applyAlignment="1" applyProtection="1">
      <protection hidden="1"/>
    </xf>
    <xf numFmtId="0" fontId="6" fillId="0" borderId="0" xfId="0" applyFont="1" applyAlignment="1" applyProtection="1">
      <alignment horizontal="center" vertical="center"/>
      <protection hidden="1"/>
    </xf>
    <xf numFmtId="0" fontId="6" fillId="2" borderId="1" xfId="0" applyFont="1" applyFill="1" applyBorder="1" applyAlignment="1" applyProtection="1">
      <alignment horizontal="center" vertical="center" shrinkToFit="1"/>
      <protection locked="0" hidden="1"/>
    </xf>
    <xf numFmtId="0" fontId="0" fillId="0" borderId="0" xfId="0" applyBorder="1" applyAlignment="1" applyProtection="1">
      <protection hidden="1"/>
    </xf>
    <xf numFmtId="0" fontId="0" fillId="0" borderId="0" xfId="0" applyBorder="1" applyAlignment="1" applyProtection="1">
      <alignment horizontal="center" vertical="center" shrinkToFit="1"/>
      <protection hidden="1"/>
    </xf>
    <xf numFmtId="0" fontId="0" fillId="0" borderId="0" xfId="0" applyBorder="1" applyAlignment="1" applyProtection="1">
      <alignment horizontal="left"/>
      <protection hidden="1"/>
    </xf>
    <xf numFmtId="0" fontId="0" fillId="0" borderId="0" xfId="0" applyBorder="1" applyAlignment="1" applyProtection="1">
      <alignment horizontal="center"/>
      <protection hidden="1"/>
    </xf>
    <xf numFmtId="0" fontId="6" fillId="0" borderId="1" xfId="0" applyFont="1" applyBorder="1" applyAlignment="1" applyProtection="1">
      <alignment horizontal="center"/>
      <protection hidden="1"/>
    </xf>
    <xf numFmtId="0" fontId="6" fillId="0" borderId="3" xfId="0" applyFont="1" applyBorder="1" applyAlignment="1" applyProtection="1">
      <alignment horizontal="center"/>
      <protection hidden="1"/>
    </xf>
    <xf numFmtId="176" fontId="0" fillId="2" borderId="1" xfId="0" applyNumberFormat="1" applyFont="1" applyFill="1" applyBorder="1" applyAlignment="1" applyProtection="1">
      <alignment horizontal="center" vertical="center"/>
      <protection locked="0" hidden="1"/>
    </xf>
    <xf numFmtId="176" fontId="0" fillId="2" borderId="1" xfId="0" applyNumberFormat="1" applyFill="1" applyBorder="1" applyAlignment="1" applyProtection="1">
      <alignment horizontal="center" vertical="center"/>
      <protection locked="0" hidden="1"/>
    </xf>
    <xf numFmtId="176" fontId="0" fillId="2" borderId="2" xfId="0" applyNumberFormat="1" applyFill="1" applyBorder="1" applyAlignment="1" applyProtection="1">
      <alignment horizontal="center" vertical="center"/>
      <protection locked="0" hidden="1"/>
    </xf>
    <xf numFmtId="176" fontId="0" fillId="2" borderId="3" xfId="0" applyNumberFormat="1" applyFill="1" applyBorder="1" applyAlignment="1" applyProtection="1">
      <alignment horizontal="center" vertical="center"/>
      <protection locked="0" hidden="1"/>
    </xf>
    <xf numFmtId="0" fontId="7" fillId="0" borderId="0" xfId="0" applyFont="1" applyBorder="1" applyAlignment="1" applyProtection="1">
      <alignment horizontal="center" vertical="center"/>
      <protection hidden="1"/>
    </xf>
    <xf numFmtId="0" fontId="0" fillId="0" borderId="0" xfId="0" applyFont="1" applyBorder="1" applyAlignment="1" applyProtection="1">
      <alignment vertical="center"/>
      <protection hidden="1"/>
    </xf>
    <xf numFmtId="0" fontId="6" fillId="0" borderId="0" xfId="0" applyFont="1" applyAlignment="1" applyProtection="1">
      <protection hidden="1"/>
    </xf>
    <xf numFmtId="0" fontId="0" fillId="0" borderId="1" xfId="0" applyBorder="1" applyAlignment="1" applyProtection="1">
      <alignment horizontal="center"/>
      <protection hidden="1"/>
    </xf>
    <xf numFmtId="0" fontId="6" fillId="0" borderId="0" xfId="0" applyFont="1" applyAlignment="1" applyProtection="1">
      <alignment horizontal="left"/>
      <protection hidden="1"/>
    </xf>
    <xf numFmtId="177" fontId="0" fillId="0" borderId="1" xfId="0" applyNumberFormat="1" applyBorder="1" applyAlignment="1" applyProtection="1">
      <alignment horizontal="center"/>
      <protection hidden="1"/>
    </xf>
    <xf numFmtId="0" fontId="0" fillId="0" borderId="0" xfId="0" applyAlignment="1" applyProtection="1">
      <alignment horizontal="center"/>
      <protection hidden="1"/>
    </xf>
    <xf numFmtId="177" fontId="0" fillId="0" borderId="0" xfId="0" applyNumberFormat="1" applyAlignment="1" applyProtection="1">
      <protection hidden="1"/>
    </xf>
    <xf numFmtId="0" fontId="8" fillId="2" borderId="1" xfId="0" applyFont="1" applyFill="1" applyBorder="1" applyAlignment="1" applyProtection="1">
      <alignment horizontal="center" shrinkToFit="1"/>
      <protection locked="0"/>
    </xf>
    <xf numFmtId="0" fontId="9" fillId="0" borderId="0" xfId="0" applyFont="1" applyAlignment="1" applyProtection="1">
      <alignment horizontal="center"/>
      <protection hidden="1"/>
    </xf>
    <xf numFmtId="0" fontId="9" fillId="0" borderId="0" xfId="0" applyFont="1" applyAlignment="1" applyProtection="1">
      <protection hidden="1"/>
    </xf>
    <xf numFmtId="0" fontId="1" fillId="0" borderId="1" xfId="2" applyBorder="1" applyProtection="1">
      <protection hidden="1"/>
    </xf>
    <xf numFmtId="0" fontId="6" fillId="0" borderId="1" xfId="2" applyFont="1" applyBorder="1" applyProtection="1">
      <protection hidden="1"/>
    </xf>
    <xf numFmtId="0" fontId="6" fillId="0" borderId="5" xfId="2" applyFont="1" applyBorder="1" applyProtection="1">
      <protection hidden="1"/>
    </xf>
    <xf numFmtId="0" fontId="1" fillId="0" borderId="6" xfId="2" applyBorder="1" applyProtection="1">
      <protection hidden="1"/>
    </xf>
    <xf numFmtId="0" fontId="2" fillId="0" borderId="12"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19" xfId="0" applyFont="1" applyFill="1" applyBorder="1" applyAlignment="1">
      <alignment horizontal="left" vertical="center" shrinkToFit="1"/>
    </xf>
    <xf numFmtId="0" fontId="2" fillId="0" borderId="20"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2" fillId="3" borderId="15"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2" fillId="3" borderId="17" xfId="0" applyFont="1" applyFill="1" applyBorder="1" applyAlignment="1">
      <alignment horizontal="left" vertical="center" shrinkToFit="1"/>
    </xf>
    <xf numFmtId="0" fontId="0" fillId="0" borderId="25" xfId="0" applyBorder="1" applyAlignment="1">
      <alignment vertical="center"/>
    </xf>
    <xf numFmtId="0" fontId="2" fillId="0" borderId="11" xfId="0" applyFont="1" applyFill="1" applyBorder="1" applyAlignment="1" applyProtection="1">
      <alignment vertical="center" shrinkToFit="1"/>
      <protection hidden="1"/>
    </xf>
    <xf numFmtId="0" fontId="0" fillId="0" borderId="26" xfId="0" applyBorder="1" applyAlignment="1">
      <alignment vertical="center"/>
    </xf>
    <xf numFmtId="0" fontId="2" fillId="0" borderId="7" xfId="0" applyFont="1" applyFill="1" applyBorder="1" applyAlignment="1" applyProtection="1">
      <alignment vertical="center" shrinkToFit="1"/>
      <protection hidden="1"/>
    </xf>
    <xf numFmtId="0" fontId="2" fillId="3" borderId="7"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0" fillId="0" borderId="28" xfId="0" applyBorder="1" applyAlignment="1">
      <alignment vertical="center"/>
    </xf>
    <xf numFmtId="0" fontId="2" fillId="0" borderId="15" xfId="0" applyFont="1" applyFill="1" applyBorder="1" applyAlignment="1" applyProtection="1">
      <alignment vertical="center" shrinkToFit="1"/>
      <protection hidden="1"/>
    </xf>
    <xf numFmtId="0" fontId="0" fillId="0" borderId="29" xfId="0" applyBorder="1" applyAlignment="1">
      <alignment vertical="center"/>
    </xf>
    <xf numFmtId="0" fontId="2" fillId="0" borderId="8" xfId="0" applyFont="1" applyFill="1" applyBorder="1" applyAlignment="1" applyProtection="1">
      <alignment vertical="center" shrinkToFit="1"/>
      <protection hidden="1"/>
    </xf>
    <xf numFmtId="0" fontId="0" fillId="0" borderId="30" xfId="0" applyBorder="1" applyAlignment="1">
      <alignment vertical="center"/>
    </xf>
    <xf numFmtId="0" fontId="2" fillId="0" borderId="31" xfId="0" applyFont="1" applyFill="1" applyBorder="1" applyAlignment="1" applyProtection="1">
      <alignment vertical="center" shrinkToFit="1"/>
      <protection hidden="1"/>
    </xf>
    <xf numFmtId="0" fontId="2" fillId="3" borderId="31" xfId="0" applyFont="1" applyFill="1" applyBorder="1" applyAlignment="1">
      <alignment horizontal="left" vertical="center" shrinkToFit="1"/>
    </xf>
    <xf numFmtId="0" fontId="2" fillId="0" borderId="32" xfId="0" applyFont="1" applyFill="1" applyBorder="1" applyAlignment="1">
      <alignment horizontal="left" vertical="center" shrinkToFit="1"/>
    </xf>
    <xf numFmtId="0" fontId="2" fillId="0" borderId="9" xfId="0" applyFont="1" applyFill="1" applyBorder="1" applyAlignment="1" applyProtection="1">
      <alignment horizontal="left" vertical="center" shrinkToFit="1"/>
      <protection hidden="1"/>
    </xf>
    <xf numFmtId="0" fontId="2" fillId="0" borderId="10" xfId="0" applyFont="1" applyFill="1" applyBorder="1" applyAlignment="1">
      <alignment horizontal="left" vertical="center" shrinkToFit="1"/>
    </xf>
    <xf numFmtId="0" fontId="2" fillId="0" borderId="33" xfId="0" applyFont="1" applyFill="1" applyBorder="1" applyAlignment="1">
      <alignment horizontal="left" vertical="center" shrinkToFit="1"/>
    </xf>
    <xf numFmtId="0" fontId="2" fillId="0" borderId="18" xfId="0" applyFont="1" applyFill="1" applyBorder="1" applyAlignment="1" applyProtection="1">
      <alignment horizontal="left" vertical="center" shrinkToFit="1"/>
      <protection hidden="1"/>
    </xf>
    <xf numFmtId="0" fontId="2" fillId="0" borderId="0" xfId="0" applyFont="1" applyFill="1" applyBorder="1" applyAlignment="1">
      <alignment horizontal="left" vertical="center" shrinkToFit="1"/>
    </xf>
    <xf numFmtId="0" fontId="2" fillId="0" borderId="34" xfId="0" applyFont="1" applyFill="1" applyBorder="1" applyAlignment="1">
      <alignment horizontal="left" vertical="center" shrinkToFit="1"/>
    </xf>
    <xf numFmtId="0" fontId="2" fillId="0" borderId="13" xfId="0" applyFont="1" applyFill="1" applyBorder="1" applyAlignment="1" applyProtection="1">
      <alignment horizontal="left" vertical="center" shrinkToFit="1"/>
      <protection hidden="1"/>
    </xf>
    <xf numFmtId="0" fontId="2" fillId="0" borderId="14" xfId="0" applyFont="1" applyFill="1" applyBorder="1" applyAlignment="1">
      <alignment horizontal="left" vertical="center" shrinkToFit="1"/>
    </xf>
    <xf numFmtId="0" fontId="2" fillId="0" borderId="35" xfId="0" applyFont="1" applyFill="1" applyBorder="1" applyAlignment="1">
      <alignment horizontal="left" vertical="center" shrinkToFit="1"/>
    </xf>
    <xf numFmtId="0" fontId="4" fillId="4" borderId="0" xfId="0" applyFont="1" applyFill="1" applyAlignment="1" applyProtection="1">
      <alignment horizontal="left" vertical="center"/>
      <protection hidden="1"/>
    </xf>
    <xf numFmtId="56" fontId="2" fillId="4" borderId="0" xfId="1" applyNumberFormat="1" applyFont="1" applyFill="1" applyAlignment="1">
      <alignment vertical="center"/>
    </xf>
    <xf numFmtId="0" fontId="2" fillId="4" borderId="0" xfId="1" applyNumberFormat="1" applyFont="1" applyFill="1" applyAlignment="1">
      <alignment vertical="center"/>
    </xf>
    <xf numFmtId="0" fontId="0" fillId="4" borderId="0" xfId="0" applyFill="1">
      <alignment vertical="center"/>
    </xf>
    <xf numFmtId="178" fontId="11" fillId="0" borderId="0" xfId="0" applyNumberFormat="1" applyFont="1" applyAlignment="1" applyProtection="1">
      <protection hidden="1"/>
    </xf>
    <xf numFmtId="0" fontId="1" fillId="0" borderId="2" xfId="0" applyFont="1" applyBorder="1" applyAlignment="1" applyProtection="1">
      <alignment horizontal="center"/>
      <protection hidden="1"/>
    </xf>
    <xf numFmtId="0" fontId="0" fillId="0" borderId="0" xfId="0" applyAlignment="1">
      <alignment horizontal="center" vertical="center"/>
    </xf>
    <xf numFmtId="0" fontId="2" fillId="3" borderId="36" xfId="0" applyFont="1" applyFill="1" applyBorder="1" applyAlignment="1">
      <alignment horizontal="center" vertical="center" shrinkToFit="1"/>
    </xf>
    <xf numFmtId="0" fontId="2" fillId="3" borderId="37"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3" borderId="39"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12" fillId="0" borderId="0" xfId="0" applyFont="1" applyAlignment="1" applyProtection="1">
      <protection hidden="1"/>
    </xf>
    <xf numFmtId="0" fontId="0" fillId="0" borderId="0" xfId="0" applyAlignment="1">
      <alignment vertical="center" shrinkToFit="1"/>
    </xf>
    <xf numFmtId="0" fontId="2" fillId="3" borderId="11" xfId="0" applyFont="1" applyFill="1" applyBorder="1" applyAlignment="1" applyProtection="1">
      <alignment horizontal="center" vertical="center" shrinkToFit="1"/>
      <protection hidden="1"/>
    </xf>
    <xf numFmtId="0" fontId="2" fillId="3" borderId="7" xfId="0" applyFont="1" applyFill="1" applyBorder="1" applyAlignment="1" applyProtection="1">
      <alignment horizontal="center" vertical="center" shrinkToFit="1"/>
      <protection hidden="1"/>
    </xf>
    <xf numFmtId="0" fontId="2" fillId="3" borderId="31" xfId="0" applyFont="1" applyFill="1" applyBorder="1" applyAlignment="1" applyProtection="1">
      <alignment horizontal="center" vertical="center" shrinkToFit="1"/>
      <protection hidden="1"/>
    </xf>
    <xf numFmtId="0" fontId="2" fillId="3" borderId="8" xfId="0" applyFont="1" applyFill="1" applyBorder="1" applyAlignment="1" applyProtection="1">
      <alignment horizontal="center" vertical="center" shrinkToFit="1"/>
      <protection hidden="1"/>
    </xf>
    <xf numFmtId="0" fontId="2" fillId="3" borderId="15" xfId="0" applyFont="1" applyFill="1" applyBorder="1" applyAlignment="1" applyProtection="1">
      <alignment horizontal="center" vertical="center" shrinkToFit="1"/>
      <protection hidden="1"/>
    </xf>
    <xf numFmtId="0" fontId="0" fillId="2" borderId="1" xfId="0" applyFill="1" applyBorder="1" applyAlignment="1" applyProtection="1">
      <alignment horizontal="center" vertical="center" shrinkToFit="1"/>
      <protection locked="0" hidden="1"/>
    </xf>
    <xf numFmtId="0" fontId="7" fillId="0" borderId="2" xfId="0" applyFont="1" applyBorder="1" applyAlignment="1" applyProtection="1">
      <alignment horizontal="center"/>
      <protection hidden="1"/>
    </xf>
    <xf numFmtId="0" fontId="7" fillId="0" borderId="3"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0" fillId="0" borderId="21" xfId="0" applyBorder="1" applyAlignment="1">
      <alignment horizontal="center" vertical="center"/>
    </xf>
    <xf numFmtId="0" fontId="0" fillId="0" borderId="22" xfId="0" applyBorder="1" applyAlignment="1">
      <alignment horizontal="center" vertical="center"/>
    </xf>
    <xf numFmtId="0" fontId="2" fillId="0" borderId="23" xfId="0" applyFont="1" applyFill="1" applyBorder="1" applyAlignment="1" applyProtection="1">
      <alignment horizontal="center" vertical="center" shrinkToFit="1"/>
      <protection hidden="1"/>
    </xf>
    <xf numFmtId="0" fontId="2" fillId="0" borderId="24" xfId="0" applyFont="1" applyFill="1" applyBorder="1" applyAlignment="1" applyProtection="1">
      <alignment horizontal="center" vertical="center" shrinkToFit="1"/>
      <protection hidden="1"/>
    </xf>
  </cellXfs>
  <cellStyles count="3">
    <cellStyle name="Excel Built-in Explanatory Text"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workbookViewId="0">
      <selection activeCell="C8" sqref="C8"/>
    </sheetView>
  </sheetViews>
  <sheetFormatPr defaultRowHeight="18.75"/>
  <cols>
    <col min="3" max="3" width="22.75" bestFit="1" customWidth="1"/>
  </cols>
  <sheetData>
    <row r="1" spans="1:7">
      <c r="A1" s="1" t="s">
        <v>0</v>
      </c>
      <c r="B1" s="1"/>
      <c r="C1" s="1"/>
      <c r="D1" s="1"/>
      <c r="E1" s="1"/>
    </row>
    <row r="2" spans="1:7">
      <c r="A2" s="1" t="s">
        <v>1</v>
      </c>
      <c r="B2" s="70" t="s">
        <v>106</v>
      </c>
      <c r="C2" s="1"/>
      <c r="D2" s="1"/>
      <c r="E2" s="1"/>
      <c r="G2" s="73" t="s">
        <v>93</v>
      </c>
    </row>
    <row r="3" spans="1:7">
      <c r="A3" s="1" t="s">
        <v>2</v>
      </c>
      <c r="B3" s="1" t="s">
        <v>30</v>
      </c>
      <c r="C3" s="1"/>
      <c r="D3" s="1"/>
      <c r="E3" s="1"/>
    </row>
    <row r="4" spans="1:7">
      <c r="A4" s="1" t="s">
        <v>3</v>
      </c>
      <c r="B4" s="71" t="s">
        <v>107</v>
      </c>
      <c r="C4" s="1"/>
      <c r="D4" s="1"/>
      <c r="E4" s="1"/>
    </row>
    <row r="5" spans="1:7">
      <c r="A5" s="1" t="s">
        <v>4</v>
      </c>
      <c r="B5" s="72" t="s">
        <v>94</v>
      </c>
      <c r="C5" s="1"/>
      <c r="D5" s="1"/>
      <c r="E5" s="1"/>
    </row>
    <row r="6" spans="1:7">
      <c r="A6" s="1" t="s">
        <v>5</v>
      </c>
      <c r="B6" s="1" t="s">
        <v>19</v>
      </c>
      <c r="C6" s="1" t="s">
        <v>6</v>
      </c>
      <c r="D6" s="1" t="s">
        <v>7</v>
      </c>
      <c r="E6" s="1" t="s">
        <v>8</v>
      </c>
    </row>
    <row r="7" spans="1:7">
      <c r="A7" s="1"/>
      <c r="B7" s="1" t="s">
        <v>23</v>
      </c>
      <c r="C7" s="1" t="s">
        <v>96</v>
      </c>
      <c r="D7" s="1" t="s">
        <v>7</v>
      </c>
      <c r="E7" s="1" t="s">
        <v>9</v>
      </c>
    </row>
    <row r="8" spans="1:7">
      <c r="A8" s="2"/>
      <c r="B8" s="8" t="s">
        <v>25</v>
      </c>
      <c r="C8" s="1" t="s">
        <v>88</v>
      </c>
      <c r="D8" s="1" t="s">
        <v>7</v>
      </c>
      <c r="E8" s="1" t="s">
        <v>9</v>
      </c>
    </row>
    <row r="9" spans="1:7">
      <c r="A9" s="3"/>
      <c r="B9" s="1" t="s">
        <v>21</v>
      </c>
      <c r="C9" s="1" t="s">
        <v>10</v>
      </c>
      <c r="D9" s="1" t="s">
        <v>11</v>
      </c>
      <c r="E9" s="1" t="s">
        <v>8</v>
      </c>
    </row>
    <row r="10" spans="1:7">
      <c r="B10" s="1" t="s">
        <v>27</v>
      </c>
      <c r="C10" s="1" t="s">
        <v>97</v>
      </c>
      <c r="D10" s="1" t="s">
        <v>11</v>
      </c>
      <c r="E10" s="1" t="s">
        <v>9</v>
      </c>
    </row>
    <row r="11" spans="1:7">
      <c r="B11" s="1" t="s">
        <v>29</v>
      </c>
      <c r="C11" s="1" t="s">
        <v>98</v>
      </c>
      <c r="D11" s="1" t="s">
        <v>11</v>
      </c>
      <c r="E11" s="1" t="s">
        <v>9</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86"/>
  <sheetViews>
    <sheetView workbookViewId="0">
      <selection activeCell="B2" sqref="B2"/>
    </sheetView>
  </sheetViews>
  <sheetFormatPr defaultRowHeight="18.75"/>
  <cols>
    <col min="1" max="1" width="7.75" style="6" customWidth="1"/>
    <col min="2" max="2" width="15" style="6" customWidth="1"/>
    <col min="3" max="3" width="16.125" style="6" bestFit="1" customWidth="1"/>
    <col min="4" max="4" width="22.75" style="6" bestFit="1" customWidth="1"/>
    <col min="5" max="6" width="9" style="6"/>
  </cols>
  <sheetData>
    <row r="1" spans="1:6" ht="19.5" thickBot="1">
      <c r="A1" s="1" t="s">
        <v>12</v>
      </c>
      <c r="B1" s="1" t="s">
        <v>13</v>
      </c>
      <c r="C1" s="1" t="s">
        <v>14</v>
      </c>
      <c r="D1" s="1" t="s">
        <v>15</v>
      </c>
      <c r="E1" s="1" t="s">
        <v>16</v>
      </c>
      <c r="F1" s="1" t="s">
        <v>17</v>
      </c>
    </row>
    <row r="2" spans="1:6">
      <c r="A2" s="61" t="str">
        <f>IF(B2="","","BBS")</f>
        <v/>
      </c>
      <c r="B2" s="62" t="str">
        <f>IF(BBS!D3="","",BBS!D3&amp;BBS!H3)</f>
        <v/>
      </c>
      <c r="C2" s="62" t="str">
        <f>IF(BBS!E3="","",BBS!E3)</f>
        <v/>
      </c>
      <c r="D2" s="63" t="str">
        <f>IF(BBS!G3="","",BBS!G3)</f>
        <v/>
      </c>
    </row>
    <row r="3" spans="1:6">
      <c r="A3" s="64" t="str">
        <f t="shared" ref="A3:A21" si="0">IF(B3="","","BBS")</f>
        <v/>
      </c>
      <c r="B3" s="65" t="str">
        <f>IF(BBS!D4="","",BBS!D4&amp;BBS!H4)</f>
        <v/>
      </c>
      <c r="C3" s="65" t="str">
        <f>IF(BBS!E4="","",BBS!E4)</f>
        <v/>
      </c>
      <c r="D3" s="66" t="str">
        <f>IF(BBS!G4="","",BBS!G4)</f>
        <v/>
      </c>
    </row>
    <row r="4" spans="1:6">
      <c r="A4" s="64" t="str">
        <f t="shared" si="0"/>
        <v/>
      </c>
      <c r="B4" s="65" t="str">
        <f>IF(BBS!D5="","",BBS!D5&amp;BBS!H5)</f>
        <v/>
      </c>
      <c r="C4" s="65" t="str">
        <f>IF(BBS!E5="","",BBS!E5)</f>
        <v/>
      </c>
      <c r="D4" s="66" t="str">
        <f>IF(BBS!G5="","",BBS!G5)</f>
        <v/>
      </c>
    </row>
    <row r="5" spans="1:6">
      <c r="A5" s="64" t="str">
        <f t="shared" si="0"/>
        <v/>
      </c>
      <c r="B5" s="65" t="str">
        <f>IF(BBS!D6="","",BBS!D6&amp;BBS!H6)</f>
        <v/>
      </c>
      <c r="C5" s="65" t="str">
        <f>IF(BBS!E6="","",BBS!E6)</f>
        <v/>
      </c>
      <c r="D5" s="66" t="str">
        <f>IF(BBS!G6="","",BBS!G6)</f>
        <v/>
      </c>
    </row>
    <row r="6" spans="1:6">
      <c r="A6" s="64" t="str">
        <f t="shared" si="0"/>
        <v/>
      </c>
      <c r="B6" s="65" t="str">
        <f>IF(BBS!D7="","",BBS!D7&amp;BBS!H7)</f>
        <v/>
      </c>
      <c r="C6" s="65" t="str">
        <f>IF(BBS!E7="","",BBS!E7)</f>
        <v/>
      </c>
      <c r="D6" s="66" t="str">
        <f>IF(BBS!G7="","",BBS!G7)</f>
        <v/>
      </c>
    </row>
    <row r="7" spans="1:6">
      <c r="A7" s="64" t="str">
        <f t="shared" si="0"/>
        <v/>
      </c>
      <c r="B7" s="65" t="str">
        <f>IF(BBS!D8="","",BBS!D8&amp;BBS!H8)</f>
        <v/>
      </c>
      <c r="C7" s="65" t="str">
        <f>IF(BBS!E8="","",BBS!E8)</f>
        <v/>
      </c>
      <c r="D7" s="66" t="str">
        <f>IF(BBS!G8="","",BBS!G8)</f>
        <v/>
      </c>
      <c r="E7" s="7"/>
    </row>
    <row r="8" spans="1:6">
      <c r="A8" s="64" t="str">
        <f t="shared" si="0"/>
        <v/>
      </c>
      <c r="B8" s="65" t="str">
        <f>IF(BBS!D9="","",BBS!D9&amp;BBS!H9)</f>
        <v/>
      </c>
      <c r="C8" s="65" t="str">
        <f>IF(BBS!E9="","",BBS!E9)</f>
        <v/>
      </c>
      <c r="D8" s="66" t="str">
        <f>IF(BBS!G9="","",BBS!G9)</f>
        <v/>
      </c>
      <c r="E8" s="7"/>
    </row>
    <row r="9" spans="1:6">
      <c r="A9" s="64" t="str">
        <f t="shared" si="0"/>
        <v/>
      </c>
      <c r="B9" s="65" t="str">
        <f>IF(BBS!D10="","",BBS!D10&amp;BBS!H10)</f>
        <v/>
      </c>
      <c r="C9" s="65" t="str">
        <f>IF(BBS!E10="","",BBS!E10)</f>
        <v/>
      </c>
      <c r="D9" s="66" t="str">
        <f>IF(BBS!G10="","",BBS!G10)</f>
        <v/>
      </c>
      <c r="E9" s="7"/>
    </row>
    <row r="10" spans="1:6">
      <c r="A10" s="64" t="str">
        <f t="shared" si="0"/>
        <v/>
      </c>
      <c r="B10" s="65" t="str">
        <f>IF(BBS!D11="","",BBS!D11&amp;BBS!H11)</f>
        <v/>
      </c>
      <c r="C10" s="65" t="str">
        <f>IF(BBS!E11="","",BBS!E11)</f>
        <v/>
      </c>
      <c r="D10" s="66" t="str">
        <f>IF(BBS!G11="","",BBS!G11)</f>
        <v/>
      </c>
      <c r="E10" s="7"/>
    </row>
    <row r="11" spans="1:6">
      <c r="A11" s="64" t="str">
        <f t="shared" si="0"/>
        <v/>
      </c>
      <c r="B11" s="65" t="str">
        <f>IF(BBS!D12="","",BBS!D12&amp;BBS!H12)</f>
        <v/>
      </c>
      <c r="C11" s="65" t="str">
        <f>IF(BBS!E12="","",BBS!E12)</f>
        <v/>
      </c>
      <c r="D11" s="66" t="str">
        <f>IF(BBS!G12="","",BBS!G12)</f>
        <v/>
      </c>
      <c r="E11" s="7"/>
    </row>
    <row r="12" spans="1:6">
      <c r="A12" s="64" t="str">
        <f t="shared" si="0"/>
        <v/>
      </c>
      <c r="B12" s="65" t="str">
        <f>IF(BBS!D13="","",BBS!D13&amp;BBS!H13)</f>
        <v/>
      </c>
      <c r="C12" s="65" t="str">
        <f>IF(BBS!E13="","",BBS!E13)</f>
        <v/>
      </c>
      <c r="D12" s="66" t="str">
        <f>IF(BBS!G13="","",BBS!G13)</f>
        <v/>
      </c>
      <c r="E12" s="7"/>
    </row>
    <row r="13" spans="1:6">
      <c r="A13" s="64" t="str">
        <f t="shared" si="0"/>
        <v/>
      </c>
      <c r="B13" s="65" t="str">
        <f>IF(BBS!D14="","",BBS!D14&amp;BBS!H14)</f>
        <v/>
      </c>
      <c r="C13" s="65" t="str">
        <f>IF(BBS!E14="","",BBS!E14)</f>
        <v/>
      </c>
      <c r="D13" s="66" t="str">
        <f>IF(BBS!G14="","",BBS!G14)</f>
        <v/>
      </c>
      <c r="E13" s="7"/>
    </row>
    <row r="14" spans="1:6">
      <c r="A14" s="64" t="str">
        <f t="shared" si="0"/>
        <v/>
      </c>
      <c r="B14" s="65" t="str">
        <f>IF(BBS!D15="","",BBS!D15&amp;BBS!H15)</f>
        <v/>
      </c>
      <c r="C14" s="65" t="str">
        <f>IF(BBS!E15="","",BBS!E15)</f>
        <v/>
      </c>
      <c r="D14" s="66" t="str">
        <f>IF(BBS!G15="","",BBS!G15)</f>
        <v/>
      </c>
      <c r="E14" s="7"/>
    </row>
    <row r="15" spans="1:6">
      <c r="A15" s="64" t="str">
        <f t="shared" si="0"/>
        <v/>
      </c>
      <c r="B15" s="65" t="str">
        <f>IF(BBS!D16="","",BBS!D16&amp;BBS!H16)</f>
        <v/>
      </c>
      <c r="C15" s="65" t="str">
        <f>IF(BBS!E16="","",BBS!E16)</f>
        <v/>
      </c>
      <c r="D15" s="66" t="str">
        <f>IF(BBS!G16="","",BBS!G16)</f>
        <v/>
      </c>
      <c r="E15" s="7"/>
    </row>
    <row r="16" spans="1:6">
      <c r="A16" s="64" t="str">
        <f t="shared" si="0"/>
        <v/>
      </c>
      <c r="B16" s="65" t="str">
        <f>IF(BBS!D17="","",BBS!D17&amp;BBS!H17)</f>
        <v/>
      </c>
      <c r="C16" s="65" t="str">
        <f>IF(BBS!E17="","",BBS!E17)</f>
        <v/>
      </c>
      <c r="D16" s="66" t="str">
        <f>IF(BBS!G17="","",BBS!G17)</f>
        <v/>
      </c>
      <c r="E16" s="7"/>
    </row>
    <row r="17" spans="1:5">
      <c r="A17" s="64" t="str">
        <f t="shared" si="0"/>
        <v/>
      </c>
      <c r="B17" s="65" t="str">
        <f>IF(BBS!D18="","",BBS!D18&amp;BBS!H18)</f>
        <v/>
      </c>
      <c r="C17" s="65" t="str">
        <f>IF(BBS!E18="","",BBS!E18)</f>
        <v/>
      </c>
      <c r="D17" s="66" t="str">
        <f>IF(BBS!G18="","",BBS!G18)</f>
        <v/>
      </c>
      <c r="E17" s="7"/>
    </row>
    <row r="18" spans="1:5">
      <c r="A18" s="64" t="str">
        <f t="shared" si="0"/>
        <v/>
      </c>
      <c r="B18" s="65" t="str">
        <f>IF(BBS!D19="","",BBS!D19&amp;BBS!H19)</f>
        <v/>
      </c>
      <c r="C18" s="65" t="str">
        <f>IF(BBS!E19="","",BBS!E19)</f>
        <v/>
      </c>
      <c r="D18" s="66" t="str">
        <f>IF(BBS!G19="","",BBS!G19)</f>
        <v/>
      </c>
      <c r="E18" s="7"/>
    </row>
    <row r="19" spans="1:5">
      <c r="A19" s="64" t="str">
        <f t="shared" si="0"/>
        <v/>
      </c>
      <c r="B19" s="65" t="str">
        <f>IF(BBS!D20="","",BBS!D20&amp;BBS!H20)</f>
        <v/>
      </c>
      <c r="C19" s="65" t="str">
        <f>IF(BBS!E20="","",BBS!E20)</f>
        <v/>
      </c>
      <c r="D19" s="66" t="str">
        <f>IF(BBS!G20="","",BBS!G20)</f>
        <v/>
      </c>
      <c r="E19" s="7"/>
    </row>
    <row r="20" spans="1:5">
      <c r="A20" s="64" t="str">
        <f t="shared" si="0"/>
        <v/>
      </c>
      <c r="B20" s="65" t="str">
        <f>IF(BBS!D21="","",BBS!D21&amp;BBS!H21)</f>
        <v/>
      </c>
      <c r="C20" s="65" t="str">
        <f>IF(BBS!E21="","",BBS!E21)</f>
        <v/>
      </c>
      <c r="D20" s="66" t="str">
        <f>IF(BBS!G21="","",BBS!G21)</f>
        <v/>
      </c>
      <c r="E20" s="7"/>
    </row>
    <row r="21" spans="1:5" ht="19.5" thickBot="1">
      <c r="A21" s="67" t="str">
        <f t="shared" si="0"/>
        <v/>
      </c>
      <c r="B21" s="68" t="str">
        <f>IF(BBS!D22="","",BBS!D22&amp;BBS!H22)</f>
        <v/>
      </c>
      <c r="C21" s="68" t="str">
        <f>IF(BBS!E22="","",BBS!E22)</f>
        <v/>
      </c>
      <c r="D21" s="69" t="str">
        <f>IF(BBS!G22="","",BBS!G22)</f>
        <v/>
      </c>
      <c r="E21" s="7"/>
    </row>
    <row r="22" spans="1:5">
      <c r="A22" s="4"/>
      <c r="B22" s="5"/>
      <c r="C22" s="5"/>
      <c r="D22" s="5"/>
      <c r="E22" s="7"/>
    </row>
    <row r="23" spans="1:5">
      <c r="A23" s="4"/>
      <c r="B23" s="5"/>
      <c r="C23" s="5"/>
      <c r="D23" s="5"/>
      <c r="E23" s="7"/>
    </row>
    <row r="24" spans="1:5">
      <c r="A24" s="4"/>
      <c r="B24" s="5"/>
      <c r="C24" s="5"/>
      <c r="D24" s="5"/>
      <c r="E24" s="7"/>
    </row>
    <row r="25" spans="1:5">
      <c r="A25" s="4"/>
      <c r="B25" s="5"/>
      <c r="C25" s="5"/>
      <c r="D25" s="5"/>
      <c r="E25" s="7"/>
    </row>
    <row r="26" spans="1:5">
      <c r="B26" s="7"/>
      <c r="C26" s="7"/>
      <c r="D26" s="7"/>
      <c r="E26" s="7"/>
    </row>
    <row r="27" spans="1:5">
      <c r="B27" s="7"/>
      <c r="C27" s="7"/>
      <c r="D27" s="7"/>
      <c r="E27" s="7"/>
    </row>
    <row r="28" spans="1:5">
      <c r="B28" s="7"/>
      <c r="C28" s="7"/>
      <c r="D28" s="7"/>
      <c r="E28" s="7"/>
    </row>
    <row r="29" spans="1:5">
      <c r="B29" s="7"/>
      <c r="C29" s="7"/>
      <c r="D29" s="7"/>
      <c r="E29" s="7"/>
    </row>
    <row r="30" spans="1:5">
      <c r="B30" s="7"/>
      <c r="C30" s="7"/>
      <c r="D30" s="7"/>
      <c r="E30" s="7"/>
    </row>
    <row r="31" spans="1:5">
      <c r="B31" s="7"/>
      <c r="C31" s="7"/>
      <c r="D31" s="7"/>
      <c r="E31" s="7"/>
    </row>
    <row r="32" spans="1:5">
      <c r="B32" s="7"/>
      <c r="C32" s="7"/>
      <c r="D32" s="7"/>
      <c r="E32" s="7"/>
    </row>
    <row r="33" spans="2:5">
      <c r="B33" s="7"/>
      <c r="C33" s="7"/>
      <c r="D33" s="7"/>
      <c r="E33" s="7"/>
    </row>
    <row r="34" spans="2:5">
      <c r="B34" s="7"/>
      <c r="C34" s="7"/>
      <c r="D34" s="7"/>
      <c r="E34" s="7"/>
    </row>
    <row r="35" spans="2:5">
      <c r="B35" s="7"/>
      <c r="C35" s="7"/>
      <c r="D35" s="7"/>
      <c r="E35" s="7"/>
    </row>
    <row r="36" spans="2:5">
      <c r="B36" s="7"/>
      <c r="C36" s="7"/>
      <c r="D36" s="7"/>
      <c r="E36" s="7"/>
    </row>
    <row r="37" spans="2:5">
      <c r="B37" s="7"/>
      <c r="C37" s="7"/>
      <c r="D37" s="7"/>
      <c r="E37" s="7"/>
    </row>
    <row r="38" spans="2:5">
      <c r="B38" s="7"/>
      <c r="C38" s="7"/>
      <c r="D38" s="7"/>
      <c r="E38" s="7"/>
    </row>
    <row r="39" spans="2:5">
      <c r="B39" s="7"/>
      <c r="C39" s="7"/>
      <c r="D39" s="7"/>
      <c r="E39" s="7"/>
    </row>
    <row r="40" spans="2:5">
      <c r="B40" s="7"/>
      <c r="C40" s="7"/>
      <c r="D40" s="7"/>
      <c r="E40" s="7"/>
    </row>
    <row r="41" spans="2:5">
      <c r="B41" s="7"/>
      <c r="C41" s="7"/>
      <c r="D41" s="7"/>
      <c r="E41" s="7"/>
    </row>
    <row r="42" spans="2:5">
      <c r="B42" s="7"/>
      <c r="C42" s="7"/>
      <c r="D42" s="7"/>
      <c r="E42" s="7"/>
    </row>
    <row r="43" spans="2:5">
      <c r="B43" s="7"/>
      <c r="C43" s="7"/>
      <c r="D43" s="7"/>
      <c r="E43" s="7"/>
    </row>
    <row r="44" spans="2:5">
      <c r="B44" s="7"/>
      <c r="C44" s="7"/>
      <c r="D44" s="7"/>
      <c r="E44" s="7"/>
    </row>
    <row r="45" spans="2:5">
      <c r="B45" s="7"/>
      <c r="C45" s="7"/>
      <c r="D45" s="7"/>
      <c r="E45" s="7"/>
    </row>
    <row r="46" spans="2:5">
      <c r="B46" s="7"/>
      <c r="C46" s="7"/>
      <c r="D46" s="7"/>
      <c r="E46" s="7"/>
    </row>
    <row r="47" spans="2:5">
      <c r="B47" s="7"/>
      <c r="C47" s="7"/>
      <c r="D47" s="7"/>
      <c r="E47" s="7"/>
    </row>
    <row r="48" spans="2:5">
      <c r="B48" s="7"/>
      <c r="C48" s="7"/>
      <c r="D48" s="7"/>
      <c r="E48" s="7"/>
    </row>
    <row r="49" spans="2:5">
      <c r="B49" s="7"/>
      <c r="C49" s="7"/>
      <c r="D49" s="7"/>
      <c r="E49" s="7"/>
    </row>
    <row r="50" spans="2:5">
      <c r="B50" s="7"/>
      <c r="C50" s="7"/>
      <c r="D50" s="7"/>
      <c r="E50" s="7"/>
    </row>
    <row r="51" spans="2:5">
      <c r="B51" s="7"/>
      <c r="C51" s="7"/>
      <c r="D51" s="7"/>
      <c r="E51" s="7"/>
    </row>
    <row r="52" spans="2:5">
      <c r="B52" s="7"/>
      <c r="C52" s="7"/>
      <c r="D52" s="7"/>
      <c r="E52" s="7"/>
    </row>
    <row r="53" spans="2:5">
      <c r="B53" s="7"/>
      <c r="C53" s="7"/>
      <c r="D53" s="7"/>
      <c r="E53" s="7"/>
    </row>
    <row r="54" spans="2:5">
      <c r="B54" s="7"/>
      <c r="C54" s="7"/>
      <c r="D54" s="7"/>
      <c r="E54" s="7"/>
    </row>
    <row r="55" spans="2:5">
      <c r="B55" s="7"/>
      <c r="C55" s="7"/>
      <c r="D55" s="7"/>
      <c r="E55" s="7"/>
    </row>
    <row r="56" spans="2:5">
      <c r="B56" s="7"/>
      <c r="C56" s="7"/>
      <c r="D56" s="7"/>
      <c r="E56" s="7"/>
    </row>
    <row r="57" spans="2:5">
      <c r="B57" s="7"/>
      <c r="C57" s="7"/>
      <c r="D57" s="7"/>
      <c r="E57" s="7"/>
    </row>
    <row r="58" spans="2:5">
      <c r="B58" s="7"/>
      <c r="C58" s="7"/>
      <c r="D58" s="7"/>
      <c r="E58" s="7"/>
    </row>
    <row r="59" spans="2:5">
      <c r="B59" s="7"/>
      <c r="C59" s="7"/>
      <c r="D59" s="7"/>
      <c r="E59" s="7"/>
    </row>
    <row r="60" spans="2:5">
      <c r="B60" s="7"/>
      <c r="C60" s="7"/>
      <c r="D60" s="7"/>
      <c r="E60" s="7"/>
    </row>
    <row r="61" spans="2:5">
      <c r="B61" s="7"/>
      <c r="C61" s="7"/>
      <c r="D61" s="7"/>
      <c r="E61" s="7"/>
    </row>
    <row r="62" spans="2:5">
      <c r="B62" s="7"/>
      <c r="C62" s="7"/>
      <c r="D62" s="7"/>
      <c r="E62" s="7"/>
    </row>
    <row r="63" spans="2:5">
      <c r="B63" s="7"/>
      <c r="C63" s="7"/>
      <c r="D63" s="7"/>
      <c r="E63" s="7"/>
    </row>
    <row r="64" spans="2:5">
      <c r="B64" s="7"/>
      <c r="C64" s="7"/>
      <c r="D64" s="7"/>
      <c r="E64" s="7"/>
    </row>
    <row r="65" spans="2:5">
      <c r="B65" s="7"/>
      <c r="C65" s="7"/>
      <c r="D65" s="7"/>
      <c r="E65" s="7"/>
    </row>
    <row r="66" spans="2:5">
      <c r="B66" s="7"/>
      <c r="C66" s="7"/>
      <c r="D66" s="7"/>
      <c r="E66" s="7"/>
    </row>
    <row r="67" spans="2:5">
      <c r="B67" s="7"/>
      <c r="C67" s="7"/>
      <c r="D67" s="7"/>
      <c r="E67" s="7"/>
    </row>
    <row r="68" spans="2:5">
      <c r="B68" s="7"/>
      <c r="C68" s="7"/>
      <c r="D68" s="7"/>
      <c r="E68" s="7"/>
    </row>
    <row r="69" spans="2:5">
      <c r="B69" s="7"/>
      <c r="C69" s="7"/>
      <c r="D69" s="7"/>
      <c r="E69" s="7"/>
    </row>
    <row r="70" spans="2:5">
      <c r="B70" s="7"/>
      <c r="C70" s="7"/>
      <c r="D70" s="7"/>
      <c r="E70" s="7"/>
    </row>
    <row r="71" spans="2:5">
      <c r="B71" s="7"/>
      <c r="C71" s="7"/>
      <c r="D71" s="7"/>
      <c r="E71" s="7"/>
    </row>
    <row r="72" spans="2:5">
      <c r="B72" s="7"/>
      <c r="C72" s="7"/>
      <c r="D72" s="7"/>
      <c r="E72" s="7"/>
    </row>
    <row r="73" spans="2:5">
      <c r="B73" s="7"/>
      <c r="C73" s="7"/>
      <c r="D73" s="7"/>
      <c r="E73" s="7"/>
    </row>
    <row r="74" spans="2:5">
      <c r="B74" s="7"/>
      <c r="C74" s="7"/>
      <c r="D74" s="7"/>
      <c r="E74" s="7"/>
    </row>
    <row r="75" spans="2:5">
      <c r="B75" s="7"/>
      <c r="C75" s="7"/>
      <c r="D75" s="7"/>
      <c r="E75" s="7"/>
    </row>
    <row r="76" spans="2:5">
      <c r="B76" s="7"/>
      <c r="C76" s="7"/>
      <c r="D76" s="7"/>
      <c r="E76" s="7"/>
    </row>
    <row r="77" spans="2:5">
      <c r="B77" s="7"/>
      <c r="C77" s="7"/>
      <c r="D77" s="7"/>
      <c r="E77" s="7"/>
    </row>
    <row r="78" spans="2:5">
      <c r="B78" s="7"/>
      <c r="C78" s="7"/>
      <c r="D78" s="7"/>
      <c r="E78" s="7"/>
    </row>
    <row r="79" spans="2:5">
      <c r="B79" s="7"/>
      <c r="C79" s="7"/>
      <c r="D79" s="7"/>
      <c r="E79" s="7"/>
    </row>
    <row r="80" spans="2:5">
      <c r="B80" s="7"/>
      <c r="C80" s="7"/>
      <c r="D80" s="7"/>
      <c r="E80" s="7"/>
    </row>
    <row r="81" spans="2:5">
      <c r="B81" s="7"/>
      <c r="C81" s="7"/>
      <c r="D81" s="7"/>
      <c r="E81" s="7"/>
    </row>
    <row r="82" spans="2:5">
      <c r="B82" s="7"/>
      <c r="C82" s="7"/>
      <c r="D82" s="7"/>
      <c r="E82" s="7"/>
    </row>
    <row r="83" spans="2:5">
      <c r="B83" s="7"/>
      <c r="C83" s="7"/>
      <c r="D83" s="7"/>
      <c r="E83" s="7"/>
    </row>
    <row r="84" spans="2:5">
      <c r="B84" s="7"/>
      <c r="C84" s="7"/>
      <c r="D84" s="7"/>
      <c r="E84" s="7"/>
    </row>
    <row r="85" spans="2:5">
      <c r="B85" s="7"/>
      <c r="C85" s="7"/>
      <c r="D85" s="7"/>
      <c r="E85" s="7"/>
    </row>
    <row r="86" spans="2:5">
      <c r="B86" s="7"/>
      <c r="C86" s="7"/>
      <c r="D86" s="7"/>
      <c r="E86" s="7"/>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6"/>
  <sheetViews>
    <sheetView workbookViewId="0">
      <selection activeCell="B2" sqref="B2"/>
    </sheetView>
  </sheetViews>
  <sheetFormatPr defaultRowHeight="18.75"/>
  <cols>
    <col min="1" max="1" width="7.75" style="6" customWidth="1"/>
    <col min="2" max="2" width="15" style="6" customWidth="1"/>
    <col min="3" max="3" width="16.125" style="6" bestFit="1" customWidth="1"/>
    <col min="4" max="4" width="22.75" style="6" bestFit="1" customWidth="1"/>
    <col min="5" max="6" width="9" style="6"/>
  </cols>
  <sheetData>
    <row r="1" spans="1:6" ht="19.5" thickBot="1">
      <c r="A1" s="1" t="s">
        <v>12</v>
      </c>
      <c r="B1" s="1" t="s">
        <v>13</v>
      </c>
      <c r="C1" s="1" t="s">
        <v>14</v>
      </c>
      <c r="D1" s="1" t="s">
        <v>15</v>
      </c>
      <c r="E1" s="1" t="s">
        <v>16</v>
      </c>
      <c r="F1" s="1" t="s">
        <v>17</v>
      </c>
    </row>
    <row r="2" spans="1:6">
      <c r="A2" s="61" t="str">
        <f>IF(B2="","","BCS")</f>
        <v/>
      </c>
      <c r="B2" s="62" t="str">
        <f>IF(BCS!E3="","",BCS!E3)</f>
        <v/>
      </c>
      <c r="C2" s="62" t="str">
        <f>IF(BCS!F3="","",BCS!F3)</f>
        <v/>
      </c>
      <c r="D2" s="63" t="str">
        <f>IF(BCS!G3="","",BCS!G3)</f>
        <v/>
      </c>
    </row>
    <row r="3" spans="1:6">
      <c r="A3" s="64" t="str">
        <f t="shared" ref="A3:A21" si="0">IF(B3="","","BCS")</f>
        <v/>
      </c>
      <c r="B3" s="65" t="str">
        <f>IF(BCS!E4="","",BCS!E4)</f>
        <v/>
      </c>
      <c r="C3" s="65" t="str">
        <f>IF(BCS!F4="","",BCS!F4)</f>
        <v/>
      </c>
      <c r="D3" s="66" t="str">
        <f>IF(BCS!G4="","",BCS!G4)</f>
        <v/>
      </c>
    </row>
    <row r="4" spans="1:6">
      <c r="A4" s="64" t="str">
        <f t="shared" si="0"/>
        <v/>
      </c>
      <c r="B4" s="65" t="str">
        <f>IF(BCS!E5="","",BCS!E5)</f>
        <v/>
      </c>
      <c r="C4" s="65" t="str">
        <f>IF(BCS!F5="","",BCS!F5)</f>
        <v/>
      </c>
      <c r="D4" s="66" t="str">
        <f>IF(BCS!G5="","",BCS!G5)</f>
        <v/>
      </c>
    </row>
    <row r="5" spans="1:6">
      <c r="A5" s="64" t="str">
        <f t="shared" si="0"/>
        <v/>
      </c>
      <c r="B5" s="65" t="str">
        <f>IF(BCS!E6="","",BCS!E6)</f>
        <v/>
      </c>
      <c r="C5" s="65" t="str">
        <f>IF(BCS!F6="","",BCS!F6)</f>
        <v/>
      </c>
      <c r="D5" s="66" t="str">
        <f>IF(BCS!G6="","",BCS!G6)</f>
        <v/>
      </c>
    </row>
    <row r="6" spans="1:6">
      <c r="A6" s="64" t="str">
        <f t="shared" si="0"/>
        <v/>
      </c>
      <c r="B6" s="65" t="str">
        <f>IF(BCS!E7="","",BCS!E7)</f>
        <v/>
      </c>
      <c r="C6" s="65" t="str">
        <f>IF(BCS!F7="","",BCS!F7)</f>
        <v/>
      </c>
      <c r="D6" s="66" t="str">
        <f>IF(BCS!G7="","",BCS!G7)</f>
        <v/>
      </c>
    </row>
    <row r="7" spans="1:6">
      <c r="A7" s="64" t="str">
        <f t="shared" si="0"/>
        <v/>
      </c>
      <c r="B7" s="65" t="str">
        <f>IF(BCS!E8="","",BCS!E8)</f>
        <v/>
      </c>
      <c r="C7" s="65" t="str">
        <f>IF(BCS!F8="","",BCS!F8)</f>
        <v/>
      </c>
      <c r="D7" s="66" t="str">
        <f>IF(BCS!G8="","",BCS!G8)</f>
        <v/>
      </c>
      <c r="E7" s="7"/>
    </row>
    <row r="8" spans="1:6">
      <c r="A8" s="64" t="str">
        <f t="shared" si="0"/>
        <v/>
      </c>
      <c r="B8" s="65" t="str">
        <f>IF(BCS!E9="","",BCS!E9)</f>
        <v/>
      </c>
      <c r="C8" s="65" t="str">
        <f>IF(BCS!F9="","",BCS!F9)</f>
        <v/>
      </c>
      <c r="D8" s="66" t="str">
        <f>IF(BCS!G9="","",BCS!G9)</f>
        <v/>
      </c>
      <c r="E8" s="7"/>
    </row>
    <row r="9" spans="1:6">
      <c r="A9" s="64" t="str">
        <f t="shared" si="0"/>
        <v/>
      </c>
      <c r="B9" s="65" t="str">
        <f>IF(BCS!E10="","",BCS!E10)</f>
        <v/>
      </c>
      <c r="C9" s="65" t="str">
        <f>IF(BCS!F10="","",BCS!F10)</f>
        <v/>
      </c>
      <c r="D9" s="66" t="str">
        <f>IF(BCS!G10="","",BCS!G10)</f>
        <v/>
      </c>
      <c r="E9" s="7"/>
    </row>
    <row r="10" spans="1:6">
      <c r="A10" s="64" t="str">
        <f t="shared" si="0"/>
        <v/>
      </c>
      <c r="B10" s="65" t="str">
        <f>IF(BCS!E11="","",BCS!E11)</f>
        <v/>
      </c>
      <c r="C10" s="65" t="str">
        <f>IF(BCS!F11="","",BCS!F11)</f>
        <v/>
      </c>
      <c r="D10" s="66" t="str">
        <f>IF(BCS!G11="","",BCS!G11)</f>
        <v/>
      </c>
      <c r="E10" s="7"/>
    </row>
    <row r="11" spans="1:6">
      <c r="A11" s="64" t="str">
        <f t="shared" si="0"/>
        <v/>
      </c>
      <c r="B11" s="65" t="str">
        <f>IF(BCS!E12="","",BCS!E12)</f>
        <v/>
      </c>
      <c r="C11" s="65" t="str">
        <f>IF(BCS!F12="","",BCS!F12)</f>
        <v/>
      </c>
      <c r="D11" s="66" t="str">
        <f>IF(BCS!G12="","",BCS!G12)</f>
        <v/>
      </c>
      <c r="E11" s="7"/>
    </row>
    <row r="12" spans="1:6">
      <c r="A12" s="64" t="str">
        <f t="shared" si="0"/>
        <v/>
      </c>
      <c r="B12" s="65" t="str">
        <f>IF(BCS!E13="","",BCS!E13)</f>
        <v/>
      </c>
      <c r="C12" s="65" t="str">
        <f>IF(BCS!F13="","",BCS!F13)</f>
        <v/>
      </c>
      <c r="D12" s="66" t="str">
        <f>IF(BCS!G13="","",BCS!G13)</f>
        <v/>
      </c>
      <c r="E12" s="7"/>
    </row>
    <row r="13" spans="1:6">
      <c r="A13" s="64" t="str">
        <f t="shared" si="0"/>
        <v/>
      </c>
      <c r="B13" s="65" t="str">
        <f>IF(BCS!E14="","",BCS!E14)</f>
        <v/>
      </c>
      <c r="C13" s="65" t="str">
        <f>IF(BCS!F14="","",BCS!F14)</f>
        <v/>
      </c>
      <c r="D13" s="66" t="str">
        <f>IF(BCS!G14="","",BCS!G14)</f>
        <v/>
      </c>
      <c r="E13" s="7"/>
    </row>
    <row r="14" spans="1:6">
      <c r="A14" s="64" t="str">
        <f t="shared" si="0"/>
        <v/>
      </c>
      <c r="B14" s="65" t="str">
        <f>IF(BCS!E15="","",BCS!E15)</f>
        <v/>
      </c>
      <c r="C14" s="65" t="str">
        <f>IF(BCS!F15="","",BCS!F15)</f>
        <v/>
      </c>
      <c r="D14" s="66" t="str">
        <f>IF(BCS!G15="","",BCS!G15)</f>
        <v/>
      </c>
      <c r="E14" s="7"/>
    </row>
    <row r="15" spans="1:6">
      <c r="A15" s="64" t="str">
        <f t="shared" si="0"/>
        <v/>
      </c>
      <c r="B15" s="65" t="str">
        <f>IF(BCS!E16="","",BCS!E16)</f>
        <v/>
      </c>
      <c r="C15" s="65" t="str">
        <f>IF(BCS!F16="","",BCS!F16)</f>
        <v/>
      </c>
      <c r="D15" s="66" t="str">
        <f>IF(BCS!G16="","",BCS!G16)</f>
        <v/>
      </c>
      <c r="E15" s="7"/>
    </row>
    <row r="16" spans="1:6">
      <c r="A16" s="64" t="str">
        <f t="shared" si="0"/>
        <v/>
      </c>
      <c r="B16" s="65" t="str">
        <f>IF(BCS!E17="","",BCS!E17)</f>
        <v/>
      </c>
      <c r="C16" s="65" t="str">
        <f>IF(BCS!F17="","",BCS!F17)</f>
        <v/>
      </c>
      <c r="D16" s="66" t="str">
        <f>IF(BCS!G17="","",BCS!G17)</f>
        <v/>
      </c>
      <c r="E16" s="7"/>
    </row>
    <row r="17" spans="1:5">
      <c r="A17" s="64" t="str">
        <f t="shared" si="0"/>
        <v/>
      </c>
      <c r="B17" s="65" t="str">
        <f>IF(BCS!E18="","",BCS!E18)</f>
        <v/>
      </c>
      <c r="C17" s="65" t="str">
        <f>IF(BCS!F18="","",BCS!F18)</f>
        <v/>
      </c>
      <c r="D17" s="66" t="str">
        <f>IF(BCS!G18="","",BCS!G18)</f>
        <v/>
      </c>
      <c r="E17" s="7"/>
    </row>
    <row r="18" spans="1:5">
      <c r="A18" s="64" t="str">
        <f t="shared" si="0"/>
        <v/>
      </c>
      <c r="B18" s="65" t="str">
        <f>IF(BCS!E19="","",BCS!E19)</f>
        <v/>
      </c>
      <c r="C18" s="65" t="str">
        <f>IF(BCS!F19="","",BCS!F19)</f>
        <v/>
      </c>
      <c r="D18" s="66" t="str">
        <f>IF(BCS!G19="","",BCS!G19)</f>
        <v/>
      </c>
      <c r="E18" s="7"/>
    </row>
    <row r="19" spans="1:5">
      <c r="A19" s="64" t="str">
        <f t="shared" si="0"/>
        <v/>
      </c>
      <c r="B19" s="65" t="str">
        <f>IF(BCS!E20="","",BCS!E20)</f>
        <v/>
      </c>
      <c r="C19" s="65" t="str">
        <f>IF(BCS!F20="","",BCS!F20)</f>
        <v/>
      </c>
      <c r="D19" s="66" t="str">
        <f>IF(BCS!G20="","",BCS!G20)</f>
        <v/>
      </c>
      <c r="E19" s="7"/>
    </row>
    <row r="20" spans="1:5">
      <c r="A20" s="64" t="str">
        <f t="shared" si="0"/>
        <v/>
      </c>
      <c r="B20" s="65" t="str">
        <f>IF(BCS!E21="","",BCS!E21)</f>
        <v/>
      </c>
      <c r="C20" s="65" t="str">
        <f>IF(BCS!F21="","",BCS!F21)</f>
        <v/>
      </c>
      <c r="D20" s="66" t="str">
        <f>IF(BCS!G21="","",BCS!G21)</f>
        <v/>
      </c>
      <c r="E20" s="7"/>
    </row>
    <row r="21" spans="1:5" ht="19.5" thickBot="1">
      <c r="A21" s="67" t="str">
        <f t="shared" si="0"/>
        <v/>
      </c>
      <c r="B21" s="68" t="str">
        <f>IF(BCS!E22="","",BCS!E22)</f>
        <v/>
      </c>
      <c r="C21" s="68" t="str">
        <f>IF(BCS!F22="","",BCS!F22)</f>
        <v/>
      </c>
      <c r="D21" s="69" t="str">
        <f>IF(BCS!G22="","",BCS!G22)</f>
        <v/>
      </c>
      <c r="E21" s="7"/>
    </row>
    <row r="22" spans="1:5">
      <c r="A22" s="4"/>
      <c r="B22" s="5"/>
      <c r="C22" s="5"/>
      <c r="D22" s="5"/>
      <c r="E22" s="7"/>
    </row>
    <row r="23" spans="1:5">
      <c r="A23" s="4"/>
      <c r="B23" s="5"/>
      <c r="C23" s="5"/>
      <c r="D23" s="5"/>
      <c r="E23" s="7"/>
    </row>
    <row r="24" spans="1:5">
      <c r="B24" s="7"/>
      <c r="C24" s="7"/>
      <c r="D24" s="7"/>
      <c r="E24" s="7"/>
    </row>
    <row r="25" spans="1:5">
      <c r="B25" s="7"/>
      <c r="C25" s="7"/>
      <c r="D25" s="7"/>
      <c r="E25" s="7"/>
    </row>
    <row r="26" spans="1:5">
      <c r="B26" s="7"/>
      <c r="C26" s="7"/>
      <c r="D26" s="7"/>
      <c r="E26" s="7"/>
    </row>
    <row r="27" spans="1:5">
      <c r="B27" s="7"/>
      <c r="C27" s="7"/>
      <c r="D27" s="7"/>
      <c r="E27" s="7"/>
    </row>
    <row r="28" spans="1:5">
      <c r="B28" s="7"/>
      <c r="C28" s="7"/>
      <c r="D28" s="7"/>
      <c r="E28" s="7"/>
    </row>
    <row r="29" spans="1:5">
      <c r="B29" s="7"/>
      <c r="C29" s="7"/>
      <c r="D29" s="7"/>
      <c r="E29" s="7"/>
    </row>
    <row r="30" spans="1:5">
      <c r="B30" s="7"/>
      <c r="C30" s="7"/>
      <c r="D30" s="7"/>
      <c r="E30" s="7"/>
    </row>
    <row r="31" spans="1:5">
      <c r="B31" s="7"/>
      <c r="C31" s="7"/>
      <c r="D31" s="7"/>
      <c r="E31" s="7"/>
    </row>
    <row r="32" spans="1:5">
      <c r="B32" s="7"/>
      <c r="C32" s="7"/>
      <c r="D32" s="7"/>
      <c r="E32" s="7"/>
    </row>
    <row r="33" spans="2:5">
      <c r="B33" s="7"/>
      <c r="C33" s="7"/>
      <c r="D33" s="7"/>
      <c r="E33" s="7"/>
    </row>
    <row r="34" spans="2:5">
      <c r="B34" s="7"/>
      <c r="C34" s="7"/>
      <c r="D34" s="7"/>
      <c r="E34" s="7"/>
    </row>
    <row r="35" spans="2:5">
      <c r="B35" s="7"/>
      <c r="C35" s="7"/>
      <c r="D35" s="7"/>
      <c r="E35" s="7"/>
    </row>
    <row r="36" spans="2:5">
      <c r="B36" s="7"/>
      <c r="C36" s="7"/>
      <c r="D36" s="7"/>
      <c r="E36" s="7"/>
    </row>
    <row r="37" spans="2:5">
      <c r="B37" s="7"/>
      <c r="C37" s="7"/>
      <c r="D37" s="7"/>
      <c r="E37" s="7"/>
    </row>
    <row r="38" spans="2:5">
      <c r="B38" s="7"/>
      <c r="C38" s="7"/>
      <c r="D38" s="7"/>
      <c r="E38" s="7"/>
    </row>
    <row r="39" spans="2:5">
      <c r="B39" s="7"/>
      <c r="C39" s="7"/>
      <c r="D39" s="7"/>
      <c r="E39" s="7"/>
    </row>
    <row r="40" spans="2:5">
      <c r="B40" s="7"/>
      <c r="C40" s="7"/>
      <c r="D40" s="7"/>
      <c r="E40" s="7"/>
    </row>
    <row r="41" spans="2:5">
      <c r="B41" s="7"/>
      <c r="C41" s="7"/>
      <c r="D41" s="7"/>
      <c r="E41" s="7"/>
    </row>
    <row r="42" spans="2:5">
      <c r="B42" s="7"/>
      <c r="C42" s="7"/>
      <c r="D42" s="7"/>
      <c r="E42" s="7"/>
    </row>
    <row r="43" spans="2:5">
      <c r="B43" s="7"/>
      <c r="C43" s="7"/>
      <c r="D43" s="7"/>
      <c r="E43" s="7"/>
    </row>
    <row r="44" spans="2:5">
      <c r="B44" s="7"/>
      <c r="C44" s="7"/>
      <c r="D44" s="7"/>
      <c r="E44" s="7"/>
    </row>
    <row r="45" spans="2:5">
      <c r="B45" s="7"/>
      <c r="C45" s="7"/>
      <c r="D45" s="7"/>
      <c r="E45" s="7"/>
    </row>
    <row r="46" spans="2:5">
      <c r="B46" s="7"/>
      <c r="C46" s="7"/>
      <c r="D46" s="7"/>
      <c r="E46" s="7"/>
    </row>
    <row r="47" spans="2:5">
      <c r="B47" s="7"/>
      <c r="C47" s="7"/>
      <c r="D47" s="7"/>
      <c r="E47" s="7"/>
    </row>
    <row r="48" spans="2:5">
      <c r="B48" s="7"/>
      <c r="C48" s="7"/>
      <c r="D48" s="7"/>
      <c r="E48" s="7"/>
    </row>
    <row r="49" spans="2:5">
      <c r="B49" s="7"/>
      <c r="C49" s="7"/>
      <c r="D49" s="7"/>
      <c r="E49" s="7"/>
    </row>
    <row r="50" spans="2:5">
      <c r="B50" s="7"/>
      <c r="C50" s="7"/>
      <c r="D50" s="7"/>
      <c r="E50" s="7"/>
    </row>
    <row r="51" spans="2:5">
      <c r="B51" s="7"/>
      <c r="C51" s="7"/>
      <c r="D51" s="7"/>
      <c r="E51" s="7"/>
    </row>
    <row r="52" spans="2:5">
      <c r="B52" s="7"/>
      <c r="C52" s="7"/>
      <c r="D52" s="7"/>
      <c r="E52" s="7"/>
    </row>
    <row r="53" spans="2:5">
      <c r="B53" s="7"/>
      <c r="C53" s="7"/>
      <c r="D53" s="7"/>
      <c r="E53" s="7"/>
    </row>
    <row r="54" spans="2:5">
      <c r="B54" s="7"/>
      <c r="C54" s="7"/>
      <c r="D54" s="7"/>
      <c r="E54" s="7"/>
    </row>
    <row r="55" spans="2:5">
      <c r="B55" s="7"/>
      <c r="C55" s="7"/>
      <c r="D55" s="7"/>
      <c r="E55" s="7"/>
    </row>
    <row r="56" spans="2:5">
      <c r="B56" s="7"/>
      <c r="C56" s="7"/>
      <c r="D56" s="7"/>
      <c r="E56" s="7"/>
    </row>
    <row r="57" spans="2:5">
      <c r="B57" s="7"/>
      <c r="C57" s="7"/>
      <c r="D57" s="7"/>
      <c r="E57" s="7"/>
    </row>
    <row r="58" spans="2:5">
      <c r="B58" s="7"/>
      <c r="C58" s="7"/>
      <c r="D58" s="7"/>
      <c r="E58" s="7"/>
    </row>
    <row r="59" spans="2:5">
      <c r="B59" s="7"/>
      <c r="C59" s="7"/>
      <c r="D59" s="7"/>
      <c r="E59" s="7"/>
    </row>
    <row r="60" spans="2:5">
      <c r="B60" s="7"/>
      <c r="C60" s="7"/>
      <c r="D60" s="7"/>
      <c r="E60" s="7"/>
    </row>
    <row r="61" spans="2:5">
      <c r="B61" s="7"/>
      <c r="C61" s="7"/>
      <c r="D61" s="7"/>
      <c r="E61" s="7"/>
    </row>
    <row r="62" spans="2:5">
      <c r="B62" s="7"/>
      <c r="C62" s="7"/>
      <c r="D62" s="7"/>
      <c r="E62" s="7"/>
    </row>
    <row r="63" spans="2:5">
      <c r="B63" s="7"/>
      <c r="C63" s="7"/>
      <c r="D63" s="7"/>
      <c r="E63" s="7"/>
    </row>
    <row r="64" spans="2:5">
      <c r="B64" s="7"/>
      <c r="C64" s="7"/>
      <c r="D64" s="7"/>
      <c r="E64" s="7"/>
    </row>
    <row r="65" spans="2:5">
      <c r="B65" s="7"/>
      <c r="C65" s="7"/>
      <c r="D65" s="7"/>
      <c r="E65" s="7"/>
    </row>
    <row r="66" spans="2:5">
      <c r="B66" s="7"/>
      <c r="C66" s="7"/>
      <c r="D66" s="7"/>
      <c r="E66" s="7"/>
    </row>
    <row r="67" spans="2:5">
      <c r="B67" s="7"/>
      <c r="C67" s="7"/>
      <c r="D67" s="7"/>
      <c r="E67" s="7"/>
    </row>
    <row r="68" spans="2:5">
      <c r="B68" s="7"/>
      <c r="C68" s="7"/>
      <c r="D68" s="7"/>
      <c r="E68" s="7"/>
    </row>
    <row r="69" spans="2:5">
      <c r="B69" s="7"/>
      <c r="C69" s="7"/>
      <c r="D69" s="7"/>
      <c r="E69" s="7"/>
    </row>
    <row r="70" spans="2:5">
      <c r="B70" s="7"/>
      <c r="C70" s="7"/>
      <c r="D70" s="7"/>
      <c r="E70" s="7"/>
    </row>
    <row r="71" spans="2:5">
      <c r="B71" s="7"/>
      <c r="C71" s="7"/>
      <c r="D71" s="7"/>
      <c r="E71" s="7"/>
    </row>
    <row r="72" spans="2:5">
      <c r="B72" s="7"/>
      <c r="C72" s="7"/>
      <c r="D72" s="7"/>
      <c r="E72" s="7"/>
    </row>
    <row r="73" spans="2:5">
      <c r="B73" s="7"/>
      <c r="C73" s="7"/>
      <c r="D73" s="7"/>
      <c r="E73" s="7"/>
    </row>
    <row r="74" spans="2:5">
      <c r="B74" s="7"/>
      <c r="C74" s="7"/>
      <c r="D74" s="7"/>
      <c r="E74" s="7"/>
    </row>
    <row r="75" spans="2:5">
      <c r="B75" s="7"/>
      <c r="C75" s="7"/>
      <c r="D75" s="7"/>
      <c r="E75" s="7"/>
    </row>
    <row r="76" spans="2:5">
      <c r="B76" s="7"/>
      <c r="C76" s="7"/>
      <c r="D76" s="7"/>
      <c r="E76" s="7"/>
    </row>
    <row r="77" spans="2:5">
      <c r="B77" s="7"/>
      <c r="C77" s="7"/>
      <c r="D77" s="7"/>
      <c r="E77" s="7"/>
    </row>
    <row r="78" spans="2:5">
      <c r="B78" s="7"/>
      <c r="C78" s="7"/>
      <c r="D78" s="7"/>
      <c r="E78" s="7"/>
    </row>
    <row r="79" spans="2:5">
      <c r="B79" s="7"/>
      <c r="C79" s="7"/>
      <c r="D79" s="7"/>
      <c r="E79" s="7"/>
    </row>
    <row r="80" spans="2:5">
      <c r="B80" s="7"/>
      <c r="C80" s="7"/>
      <c r="D80" s="7"/>
      <c r="E80" s="7"/>
    </row>
    <row r="81" spans="2:5">
      <c r="B81" s="7"/>
      <c r="C81" s="7"/>
      <c r="D81" s="7"/>
      <c r="E81" s="7"/>
    </row>
    <row r="82" spans="2:5">
      <c r="B82" s="7"/>
      <c r="C82" s="7"/>
      <c r="D82" s="7"/>
      <c r="E82" s="7"/>
    </row>
    <row r="83" spans="2:5">
      <c r="B83" s="7"/>
      <c r="C83" s="7"/>
      <c r="D83" s="7"/>
      <c r="E83" s="7"/>
    </row>
    <row r="84" spans="2:5">
      <c r="B84" s="7"/>
      <c r="C84" s="7"/>
      <c r="D84" s="7"/>
      <c r="E84" s="7"/>
    </row>
    <row r="85" spans="2:5">
      <c r="B85" s="7"/>
      <c r="C85" s="7"/>
      <c r="D85" s="7"/>
      <c r="E85" s="7"/>
    </row>
    <row r="86" spans="2:5">
      <c r="B86" s="7"/>
      <c r="C86" s="7"/>
      <c r="D86" s="7"/>
      <c r="E86" s="7"/>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1"/>
  <sheetViews>
    <sheetView workbookViewId="0">
      <selection activeCell="B2" sqref="B2"/>
    </sheetView>
  </sheetViews>
  <sheetFormatPr defaultRowHeight="18.75"/>
  <cols>
    <col min="1" max="1" width="7.75" style="6" customWidth="1"/>
    <col min="2" max="2" width="15.625" style="6" customWidth="1"/>
    <col min="3" max="3" width="16.125" style="6" bestFit="1" customWidth="1"/>
    <col min="4" max="4" width="22.75" style="6" bestFit="1" customWidth="1"/>
    <col min="5" max="6" width="9" style="6"/>
  </cols>
  <sheetData>
    <row r="1" spans="1:6" ht="19.5" thickBot="1">
      <c r="A1" s="1" t="s">
        <v>12</v>
      </c>
      <c r="B1" s="1" t="s">
        <v>13</v>
      </c>
      <c r="C1" s="1" t="s">
        <v>14</v>
      </c>
      <c r="D1" s="1" t="s">
        <v>15</v>
      </c>
      <c r="E1" s="1" t="s">
        <v>16</v>
      </c>
      <c r="F1" s="1" t="s">
        <v>17</v>
      </c>
    </row>
    <row r="2" spans="1:6">
      <c r="A2" s="61" t="str">
        <f>IF(B2="","","GBD")</f>
        <v/>
      </c>
      <c r="B2" s="62" t="str">
        <f>IF(GBD!D3="","",GBD!D3&amp;GBD!H3)</f>
        <v/>
      </c>
      <c r="C2" s="62" t="str">
        <f>IF(GBD!E3="","",GBD!E3)</f>
        <v/>
      </c>
      <c r="D2" s="63" t="str">
        <f>IF(GBD!G3="","",GBD!G3)</f>
        <v/>
      </c>
      <c r="F2" s="2"/>
    </row>
    <row r="3" spans="1:6">
      <c r="A3" s="64"/>
      <c r="B3" s="65" t="str">
        <f>IF(GBD!D4="","",GBD!D4&amp;GBD!H4)</f>
        <v/>
      </c>
      <c r="C3" s="65" t="str">
        <f>IF(GBD!E4="","",GBD!E4)</f>
        <v/>
      </c>
      <c r="D3" s="66" t="str">
        <f>IF(GBD!G4="","",GBD!G4)</f>
        <v/>
      </c>
      <c r="F3" s="3"/>
    </row>
    <row r="4" spans="1:6">
      <c r="A4" s="64" t="str">
        <f t="shared" ref="A4" si="0">IF(B4="","","GBD")</f>
        <v/>
      </c>
      <c r="B4" s="65" t="str">
        <f>IF(GBD!D5="","",GBD!D5&amp;GBD!H5)</f>
        <v/>
      </c>
      <c r="C4" s="65" t="str">
        <f>IF(GBD!E5="","",GBD!E5)</f>
        <v/>
      </c>
      <c r="D4" s="66" t="str">
        <f>IF(GBD!G5="","",GBD!G5)</f>
        <v/>
      </c>
      <c r="F4" s="3"/>
    </row>
    <row r="5" spans="1:6">
      <c r="A5" s="64"/>
      <c r="B5" s="65" t="str">
        <f>IF(GBD!D6="","",GBD!D6&amp;GBD!H6)</f>
        <v/>
      </c>
      <c r="C5" s="65" t="str">
        <f>IF(GBD!E6="","",GBD!E6)</f>
        <v/>
      </c>
      <c r="D5" s="66" t="str">
        <f>IF(GBD!G6="","",GBD!G6)</f>
        <v/>
      </c>
    </row>
    <row r="6" spans="1:6">
      <c r="A6" s="64" t="str">
        <f t="shared" ref="A6" si="1">IF(B6="","","GBD")</f>
        <v/>
      </c>
      <c r="B6" s="65" t="str">
        <f>IF(GBD!D7="","",GBD!D7&amp;GBD!H7)</f>
        <v/>
      </c>
      <c r="C6" s="65" t="str">
        <f>IF(GBD!E7="","",GBD!E7)</f>
        <v/>
      </c>
      <c r="D6" s="66" t="str">
        <f>IF(GBD!G7="","",GBD!G7)</f>
        <v/>
      </c>
    </row>
    <row r="7" spans="1:6">
      <c r="A7" s="64"/>
      <c r="B7" s="65" t="str">
        <f>IF(GBD!D8="","",GBD!D8&amp;GBD!H8)</f>
        <v/>
      </c>
      <c r="C7" s="65" t="str">
        <f>IF(GBD!E8="","",GBD!E8)</f>
        <v/>
      </c>
      <c r="D7" s="66" t="str">
        <f>IF(GBD!G8="","",GBD!G8)</f>
        <v/>
      </c>
    </row>
    <row r="8" spans="1:6">
      <c r="A8" s="64" t="str">
        <f t="shared" ref="A8" si="2">IF(B8="","","GBD")</f>
        <v/>
      </c>
      <c r="B8" s="65" t="str">
        <f>IF(GBD!D9="","",GBD!D9&amp;GBD!H9)</f>
        <v/>
      </c>
      <c r="C8" s="65" t="str">
        <f>IF(GBD!E9="","",GBD!E9)</f>
        <v/>
      </c>
      <c r="D8" s="66" t="str">
        <f>IF(GBD!G9="","",GBD!G9)</f>
        <v/>
      </c>
    </row>
    <row r="9" spans="1:6">
      <c r="A9" s="64"/>
      <c r="B9" s="65" t="str">
        <f>IF(GBD!D10="","",GBD!D10&amp;GBD!H10)</f>
        <v/>
      </c>
      <c r="C9" s="65" t="str">
        <f>IF(GBD!E10="","",GBD!E10)</f>
        <v/>
      </c>
      <c r="D9" s="66" t="str">
        <f>IF(GBD!G10="","",GBD!G10)</f>
        <v/>
      </c>
    </row>
    <row r="10" spans="1:6">
      <c r="A10" s="64" t="str">
        <f t="shared" ref="A10" si="3">IF(B10="","","GBD")</f>
        <v/>
      </c>
      <c r="B10" s="65" t="str">
        <f>IF(GBD!D11="","",GBD!D11&amp;GBD!H11)</f>
        <v/>
      </c>
      <c r="C10" s="65" t="str">
        <f>IF(GBD!E11="","",GBD!E11)</f>
        <v/>
      </c>
      <c r="D10" s="66" t="str">
        <f>IF(GBD!G11="","",GBD!G11)</f>
        <v/>
      </c>
    </row>
    <row r="11" spans="1:6">
      <c r="A11" s="64"/>
      <c r="B11" s="65" t="str">
        <f>IF(GBD!D12="","",GBD!D12&amp;GBD!H12)</f>
        <v/>
      </c>
      <c r="C11" s="65" t="str">
        <f>IF(GBD!E12="","",GBD!E12)</f>
        <v/>
      </c>
      <c r="D11" s="66" t="str">
        <f>IF(GBD!G12="","",GBD!G12)</f>
        <v/>
      </c>
    </row>
    <row r="12" spans="1:6">
      <c r="A12" s="64" t="str">
        <f t="shared" ref="A12" si="4">IF(B12="","","GBD")</f>
        <v/>
      </c>
      <c r="B12" s="65" t="str">
        <f>IF(GBD!D13="","",GBD!D13&amp;GBD!H13)</f>
        <v/>
      </c>
      <c r="C12" s="65" t="str">
        <f>IF(GBD!E13="","",GBD!E13)</f>
        <v/>
      </c>
      <c r="D12" s="66" t="str">
        <f>IF(GBD!G13="","",GBD!G13)</f>
        <v/>
      </c>
      <c r="E12" s="5"/>
    </row>
    <row r="13" spans="1:6">
      <c r="A13" s="64"/>
      <c r="B13" s="65" t="str">
        <f>IF(GBD!D14="","",GBD!D14&amp;GBD!H14)</f>
        <v/>
      </c>
      <c r="C13" s="65" t="str">
        <f>IF(GBD!E14="","",GBD!E14)</f>
        <v/>
      </c>
      <c r="D13" s="66" t="str">
        <f>IF(GBD!G14="","",GBD!G14)</f>
        <v/>
      </c>
      <c r="E13" s="7"/>
    </row>
    <row r="14" spans="1:6">
      <c r="A14" s="64" t="str">
        <f t="shared" ref="A14" si="5">IF(B14="","","GBD")</f>
        <v/>
      </c>
      <c r="B14" s="65" t="str">
        <f>IF(GBD!D15="","",GBD!D15&amp;GBD!H15)</f>
        <v/>
      </c>
      <c r="C14" s="65" t="str">
        <f>IF(GBD!E15="","",GBD!E15)</f>
        <v/>
      </c>
      <c r="D14" s="66" t="str">
        <f>IF(GBD!G15="","",GBD!G15)</f>
        <v/>
      </c>
      <c r="E14" s="7"/>
    </row>
    <row r="15" spans="1:6">
      <c r="A15" s="64"/>
      <c r="B15" s="65" t="str">
        <f>IF(GBD!D16="","",GBD!D16&amp;GBD!H16)</f>
        <v/>
      </c>
      <c r="C15" s="65" t="str">
        <f>IF(GBD!E16="","",GBD!E16)</f>
        <v/>
      </c>
      <c r="D15" s="66" t="str">
        <f>IF(GBD!G16="","",GBD!G16)</f>
        <v/>
      </c>
      <c r="E15" s="7"/>
    </row>
    <row r="16" spans="1:6">
      <c r="A16" s="64" t="str">
        <f t="shared" ref="A16" si="6">IF(B16="","","GBD")</f>
        <v/>
      </c>
      <c r="B16" s="65" t="str">
        <f>IF(GBD!D17="","",GBD!D17&amp;GBD!H17)</f>
        <v/>
      </c>
      <c r="C16" s="65" t="str">
        <f>IF(GBD!E17="","",GBD!E17)</f>
        <v/>
      </c>
      <c r="D16" s="66" t="str">
        <f>IF(GBD!G17="","",GBD!G17)</f>
        <v/>
      </c>
      <c r="E16" s="7"/>
    </row>
    <row r="17" spans="1:5">
      <c r="A17" s="64"/>
      <c r="B17" s="65" t="str">
        <f>IF(GBD!D18="","",GBD!D18&amp;GBD!H18)</f>
        <v/>
      </c>
      <c r="C17" s="65" t="str">
        <f>IF(GBD!E18="","",GBD!E18)</f>
        <v/>
      </c>
      <c r="D17" s="66" t="str">
        <f>IF(GBD!G18="","",GBD!G18)</f>
        <v/>
      </c>
      <c r="E17" s="7"/>
    </row>
    <row r="18" spans="1:5">
      <c r="A18" s="64" t="str">
        <f t="shared" ref="A18" si="7">IF(B18="","","GBD")</f>
        <v/>
      </c>
      <c r="B18" s="65" t="str">
        <f>IF(GBD!D19="","",GBD!D19&amp;GBD!H19)</f>
        <v/>
      </c>
      <c r="C18" s="65" t="str">
        <f>IF(GBD!E19="","",GBD!E19)</f>
        <v/>
      </c>
      <c r="D18" s="66" t="str">
        <f>IF(GBD!G19="","",GBD!G19)</f>
        <v/>
      </c>
      <c r="E18" s="7"/>
    </row>
    <row r="19" spans="1:5">
      <c r="A19" s="64"/>
      <c r="B19" s="65" t="str">
        <f>IF(GBD!D20="","",GBD!D20&amp;GBD!H20)</f>
        <v/>
      </c>
      <c r="C19" s="65" t="str">
        <f>IF(GBD!E20="","",GBD!E20)</f>
        <v/>
      </c>
      <c r="D19" s="66" t="str">
        <f>IF(GBD!G20="","",GBD!G20)</f>
        <v/>
      </c>
      <c r="E19" s="7"/>
    </row>
    <row r="20" spans="1:5">
      <c r="A20" s="64" t="str">
        <f t="shared" ref="A20" si="8">IF(B20="","","GBD")</f>
        <v/>
      </c>
      <c r="B20" s="65" t="str">
        <f>IF(GBD!D21="","",GBD!D21&amp;GBD!H21)</f>
        <v/>
      </c>
      <c r="C20" s="65" t="str">
        <f>IF(GBD!E21="","",GBD!E21)</f>
        <v/>
      </c>
      <c r="D20" s="66" t="str">
        <f>IF(GBD!G21="","",GBD!G21)</f>
        <v/>
      </c>
      <c r="E20" s="7"/>
    </row>
    <row r="21" spans="1:5" ht="19.5" thickBot="1">
      <c r="A21" s="67"/>
      <c r="B21" s="68" t="str">
        <f>IF(GBD!D22="","",GBD!D22&amp;GBD!H22)</f>
        <v/>
      </c>
      <c r="C21" s="68" t="str">
        <f>IF(GBD!E22="","",GBD!E22)</f>
        <v/>
      </c>
      <c r="D21" s="69" t="str">
        <f>IF(GBD!G22="","",GBD!G22)</f>
        <v/>
      </c>
      <c r="E21" s="7"/>
    </row>
    <row r="22" spans="1:5">
      <c r="A22" s="4"/>
      <c r="B22" s="5"/>
      <c r="C22" s="5"/>
      <c r="D22" s="5"/>
      <c r="E22" s="7"/>
    </row>
    <row r="23" spans="1:5">
      <c r="A23" s="4"/>
      <c r="B23" s="5"/>
      <c r="C23" s="5"/>
      <c r="D23" s="5"/>
      <c r="E23" s="7"/>
    </row>
    <row r="24" spans="1:5">
      <c r="B24" s="7"/>
      <c r="C24" s="7"/>
      <c r="D24" s="7"/>
      <c r="E24" s="7"/>
    </row>
    <row r="25" spans="1:5">
      <c r="B25" s="7"/>
      <c r="C25" s="7"/>
      <c r="D25" s="7"/>
      <c r="E25" s="7"/>
    </row>
    <row r="26" spans="1:5">
      <c r="B26" s="7"/>
      <c r="C26" s="7"/>
      <c r="D26" s="7"/>
      <c r="E26" s="7"/>
    </row>
    <row r="27" spans="1:5">
      <c r="B27" s="7"/>
      <c r="C27" s="7"/>
      <c r="D27" s="7"/>
      <c r="E27" s="7"/>
    </row>
    <row r="28" spans="1:5">
      <c r="B28" s="7"/>
      <c r="C28" s="7"/>
      <c r="D28" s="7"/>
      <c r="E28" s="7"/>
    </row>
    <row r="29" spans="1:5">
      <c r="B29" s="7"/>
      <c r="C29" s="7"/>
      <c r="D29" s="7"/>
      <c r="E29" s="7"/>
    </row>
    <row r="30" spans="1:5">
      <c r="B30" s="7"/>
      <c r="C30" s="7"/>
      <c r="D30" s="7"/>
      <c r="E30" s="7"/>
    </row>
    <row r="31" spans="1:5">
      <c r="B31" s="7"/>
      <c r="C31" s="7"/>
      <c r="D31" s="7"/>
      <c r="E31" s="7"/>
    </row>
    <row r="32" spans="1:5">
      <c r="B32" s="7"/>
      <c r="C32" s="7"/>
      <c r="D32" s="7"/>
      <c r="E32" s="7"/>
    </row>
    <row r="33" spans="2:5">
      <c r="B33" s="7"/>
      <c r="C33" s="7"/>
      <c r="D33" s="7"/>
      <c r="E33" s="7"/>
    </row>
    <row r="34" spans="2:5">
      <c r="B34" s="7"/>
      <c r="C34" s="7"/>
      <c r="D34" s="7"/>
      <c r="E34" s="7"/>
    </row>
    <row r="35" spans="2:5">
      <c r="B35" s="7"/>
      <c r="C35" s="7"/>
      <c r="D35" s="7"/>
      <c r="E35" s="7"/>
    </row>
    <row r="36" spans="2:5">
      <c r="B36" s="7"/>
      <c r="C36" s="7"/>
      <c r="D36" s="7"/>
      <c r="E36" s="7"/>
    </row>
    <row r="37" spans="2:5">
      <c r="B37" s="7"/>
      <c r="C37" s="7"/>
      <c r="D37" s="7"/>
      <c r="E37" s="7"/>
    </row>
    <row r="38" spans="2:5">
      <c r="B38" s="7"/>
      <c r="C38" s="7"/>
      <c r="D38" s="7"/>
      <c r="E38" s="7"/>
    </row>
    <row r="39" spans="2:5">
      <c r="B39" s="7"/>
      <c r="C39" s="7"/>
      <c r="D39" s="7"/>
      <c r="E39" s="7"/>
    </row>
    <row r="40" spans="2:5">
      <c r="B40" s="7"/>
      <c r="C40" s="7"/>
      <c r="D40" s="7"/>
      <c r="E40" s="7"/>
    </row>
    <row r="41" spans="2:5">
      <c r="B41" s="7"/>
      <c r="C41" s="7"/>
      <c r="D41" s="7"/>
      <c r="E41" s="7"/>
    </row>
    <row r="42" spans="2:5">
      <c r="B42" s="7"/>
      <c r="C42" s="7"/>
      <c r="D42" s="7"/>
      <c r="E42" s="7"/>
    </row>
    <row r="43" spans="2:5">
      <c r="B43" s="7"/>
      <c r="C43" s="7"/>
      <c r="D43" s="7"/>
      <c r="E43" s="7"/>
    </row>
    <row r="44" spans="2:5">
      <c r="B44" s="7"/>
      <c r="C44" s="7"/>
      <c r="D44" s="7"/>
      <c r="E44" s="7"/>
    </row>
    <row r="45" spans="2:5">
      <c r="B45" s="7"/>
      <c r="C45" s="7"/>
      <c r="D45" s="7"/>
      <c r="E45" s="7"/>
    </row>
    <row r="46" spans="2:5">
      <c r="B46" s="7"/>
      <c r="C46" s="7"/>
      <c r="D46" s="7"/>
      <c r="E46" s="7"/>
    </row>
    <row r="47" spans="2:5">
      <c r="B47" s="7"/>
      <c r="C47" s="7"/>
      <c r="D47" s="7"/>
      <c r="E47" s="7"/>
    </row>
    <row r="48" spans="2:5">
      <c r="B48" s="7"/>
      <c r="C48" s="7"/>
      <c r="D48" s="7"/>
      <c r="E48" s="7"/>
    </row>
    <row r="49" spans="2:5">
      <c r="B49" s="7"/>
      <c r="C49" s="7"/>
      <c r="D49" s="7"/>
      <c r="E49" s="7"/>
    </row>
    <row r="50" spans="2:5">
      <c r="B50" s="7"/>
      <c r="C50" s="7"/>
      <c r="D50" s="7"/>
      <c r="E50" s="7"/>
    </row>
    <row r="51" spans="2:5">
      <c r="B51" s="7"/>
      <c r="C51" s="7"/>
      <c r="D51" s="7"/>
      <c r="E51" s="7"/>
    </row>
    <row r="52" spans="2:5">
      <c r="B52" s="7"/>
      <c r="C52" s="7"/>
      <c r="D52" s="7"/>
      <c r="E52" s="7"/>
    </row>
    <row r="53" spans="2:5">
      <c r="B53" s="7"/>
      <c r="C53" s="7"/>
      <c r="D53" s="7"/>
      <c r="E53" s="7"/>
    </row>
    <row r="54" spans="2:5">
      <c r="B54" s="7"/>
      <c r="C54" s="7"/>
      <c r="D54" s="7"/>
      <c r="E54" s="7"/>
    </row>
    <row r="55" spans="2:5">
      <c r="B55" s="7"/>
      <c r="C55" s="7"/>
      <c r="D55" s="7"/>
      <c r="E55" s="7"/>
    </row>
    <row r="56" spans="2:5">
      <c r="B56" s="7"/>
      <c r="C56" s="7"/>
      <c r="D56" s="7"/>
      <c r="E56" s="7"/>
    </row>
    <row r="57" spans="2:5">
      <c r="B57" s="7"/>
      <c r="C57" s="7"/>
      <c r="D57" s="7"/>
      <c r="E57" s="7"/>
    </row>
    <row r="58" spans="2:5">
      <c r="B58" s="7"/>
      <c r="C58" s="7"/>
      <c r="D58" s="7"/>
      <c r="E58" s="7"/>
    </row>
    <row r="59" spans="2:5">
      <c r="B59" s="7"/>
      <c r="C59" s="7"/>
      <c r="D59" s="7"/>
      <c r="E59" s="7"/>
    </row>
    <row r="60" spans="2:5">
      <c r="B60" s="7"/>
      <c r="C60" s="7"/>
      <c r="D60" s="7"/>
      <c r="E60" s="7"/>
    </row>
    <row r="61" spans="2:5">
      <c r="B61" s="7"/>
      <c r="C61" s="7"/>
      <c r="D61" s="7"/>
      <c r="E61" s="7"/>
    </row>
    <row r="62" spans="2:5">
      <c r="B62" s="7"/>
      <c r="C62" s="7"/>
      <c r="D62" s="7"/>
      <c r="E62" s="7"/>
    </row>
    <row r="63" spans="2:5">
      <c r="B63" s="7"/>
      <c r="C63" s="7"/>
      <c r="D63" s="7"/>
      <c r="E63" s="7"/>
    </row>
    <row r="64" spans="2:5">
      <c r="B64" s="7"/>
      <c r="C64" s="7"/>
      <c r="D64" s="7"/>
      <c r="E64" s="7"/>
    </row>
    <row r="65" spans="2:5">
      <c r="B65" s="7"/>
      <c r="C65" s="7"/>
      <c r="D65" s="7"/>
      <c r="E65" s="7"/>
    </row>
    <row r="66" spans="2:5">
      <c r="B66" s="7"/>
      <c r="C66" s="7"/>
      <c r="D66" s="7"/>
      <c r="E66" s="7"/>
    </row>
    <row r="67" spans="2:5">
      <c r="B67" s="7"/>
      <c r="C67" s="7"/>
      <c r="D67" s="7"/>
      <c r="E67" s="7"/>
    </row>
    <row r="68" spans="2:5">
      <c r="B68" s="7"/>
      <c r="C68" s="7"/>
      <c r="D68" s="7"/>
      <c r="E68" s="7"/>
    </row>
    <row r="69" spans="2:5">
      <c r="B69" s="7"/>
      <c r="C69" s="7"/>
      <c r="D69" s="7"/>
      <c r="E69" s="7"/>
    </row>
    <row r="70" spans="2:5">
      <c r="B70" s="7"/>
      <c r="C70" s="7"/>
      <c r="D70" s="7"/>
      <c r="E70" s="7"/>
    </row>
    <row r="71" spans="2:5">
      <c r="B71" s="7"/>
      <c r="C71" s="7"/>
      <c r="D71" s="7"/>
      <c r="E71" s="7"/>
    </row>
    <row r="72" spans="2:5">
      <c r="B72" s="7"/>
      <c r="C72" s="7"/>
      <c r="D72" s="7"/>
      <c r="E72" s="7"/>
    </row>
    <row r="73" spans="2:5">
      <c r="B73" s="7"/>
      <c r="C73" s="7"/>
      <c r="D73" s="7"/>
      <c r="E73" s="7"/>
    </row>
    <row r="74" spans="2:5">
      <c r="B74" s="7"/>
      <c r="C74" s="7"/>
      <c r="D74" s="7"/>
      <c r="E74" s="7"/>
    </row>
    <row r="75" spans="2:5">
      <c r="B75" s="7"/>
      <c r="C75" s="7"/>
      <c r="D75" s="7"/>
      <c r="E75" s="7"/>
    </row>
    <row r="76" spans="2:5">
      <c r="B76" s="7"/>
      <c r="C76" s="7"/>
      <c r="D76" s="7"/>
      <c r="E76" s="7"/>
    </row>
    <row r="77" spans="2:5">
      <c r="B77" s="7"/>
      <c r="C77" s="7"/>
      <c r="D77" s="7"/>
      <c r="E77" s="7"/>
    </row>
    <row r="78" spans="2:5">
      <c r="B78" s="7"/>
      <c r="C78" s="7"/>
      <c r="D78" s="7"/>
      <c r="E78" s="7"/>
    </row>
    <row r="79" spans="2:5">
      <c r="B79" s="7"/>
      <c r="C79" s="7"/>
      <c r="D79" s="7"/>
      <c r="E79" s="7"/>
    </row>
    <row r="80" spans="2:5">
      <c r="B80" s="7"/>
      <c r="C80" s="7"/>
      <c r="D80" s="7"/>
      <c r="E80" s="7"/>
    </row>
    <row r="81" spans="2:5">
      <c r="B81" s="7"/>
      <c r="C81" s="7"/>
      <c r="D81" s="7"/>
      <c r="E81" s="7"/>
    </row>
    <row r="82" spans="2:5">
      <c r="B82" s="7"/>
      <c r="C82" s="7"/>
      <c r="D82" s="7"/>
      <c r="E82" s="7"/>
    </row>
    <row r="83" spans="2:5">
      <c r="B83" s="7"/>
      <c r="C83" s="7"/>
      <c r="D83" s="7"/>
      <c r="E83" s="7"/>
    </row>
    <row r="84" spans="2:5">
      <c r="B84" s="7"/>
      <c r="C84" s="7"/>
      <c r="D84" s="7"/>
      <c r="E84" s="7"/>
    </row>
    <row r="85" spans="2:5">
      <c r="B85" s="7"/>
      <c r="C85" s="7"/>
      <c r="D85" s="7"/>
      <c r="E85" s="7"/>
    </row>
    <row r="86" spans="2:5">
      <c r="B86" s="7"/>
      <c r="C86" s="7"/>
      <c r="D86" s="7"/>
      <c r="E86" s="7"/>
    </row>
    <row r="87" spans="2:5">
      <c r="B87" s="7"/>
      <c r="C87" s="7"/>
      <c r="D87" s="7"/>
      <c r="E87" s="7"/>
    </row>
    <row r="88" spans="2:5">
      <c r="B88" s="7"/>
      <c r="C88" s="7"/>
      <c r="D88" s="7"/>
      <c r="E88" s="7"/>
    </row>
    <row r="89" spans="2:5">
      <c r="B89" s="7"/>
      <c r="C89" s="7"/>
      <c r="D89" s="7"/>
      <c r="E89" s="7"/>
    </row>
    <row r="90" spans="2:5">
      <c r="B90" s="7"/>
      <c r="C90" s="7"/>
      <c r="D90" s="7"/>
      <c r="E90" s="7"/>
    </row>
    <row r="91" spans="2:5">
      <c r="B91" s="7"/>
      <c r="C91" s="7"/>
      <c r="D91" s="7"/>
      <c r="E91" s="7"/>
    </row>
  </sheetData>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86"/>
  <sheetViews>
    <sheetView workbookViewId="0">
      <selection activeCell="B3" sqref="B3"/>
    </sheetView>
  </sheetViews>
  <sheetFormatPr defaultRowHeight="18.75"/>
  <cols>
    <col min="1" max="1" width="7.75" style="6" customWidth="1"/>
    <col min="2" max="2" width="15.875" style="6" customWidth="1"/>
    <col min="3" max="3" width="16.125" style="6" bestFit="1" customWidth="1"/>
    <col min="4" max="4" width="22.75" style="6" bestFit="1" customWidth="1"/>
    <col min="5" max="6" width="9" style="6"/>
  </cols>
  <sheetData>
    <row r="1" spans="1:6" ht="19.5" thickBot="1">
      <c r="A1" s="1" t="s">
        <v>12</v>
      </c>
      <c r="B1" s="1" t="s">
        <v>13</v>
      </c>
      <c r="C1" s="1" t="s">
        <v>14</v>
      </c>
      <c r="D1" s="1" t="s">
        <v>15</v>
      </c>
      <c r="E1" s="1" t="s">
        <v>16</v>
      </c>
      <c r="F1" s="1" t="s">
        <v>17</v>
      </c>
    </row>
    <row r="2" spans="1:6">
      <c r="A2" s="61" t="str">
        <f>IF(B2="","","GBS")</f>
        <v/>
      </c>
      <c r="B2" s="62" t="str">
        <f>IF(GBS!D3="","",GBS!D3&amp;BBS!H3)</f>
        <v/>
      </c>
      <c r="C2" s="62" t="str">
        <f>IF(GBS!E3="","",GBS!E3)</f>
        <v/>
      </c>
      <c r="D2" s="63" t="str">
        <f>IF(GBS!G3="","",GBS!G3)</f>
        <v/>
      </c>
    </row>
    <row r="3" spans="1:6">
      <c r="A3" s="64" t="str">
        <f t="shared" ref="A3:A21" si="0">IF(B3="","","GBS")</f>
        <v/>
      </c>
      <c r="B3" s="65" t="str">
        <f>IF(GBS!D4="","",GBS!D4&amp;BBS!H4)</f>
        <v/>
      </c>
      <c r="C3" s="65" t="str">
        <f>IF(GBS!E4="","",GBS!E4)</f>
        <v/>
      </c>
      <c r="D3" s="66" t="str">
        <f>IF(GBS!G4="","",GBS!G4)</f>
        <v/>
      </c>
    </row>
    <row r="4" spans="1:6">
      <c r="A4" s="64" t="str">
        <f t="shared" si="0"/>
        <v/>
      </c>
      <c r="B4" s="65" t="str">
        <f>IF(GBS!D5="","",GBS!D5&amp;BBS!H5)</f>
        <v/>
      </c>
      <c r="C4" s="65" t="str">
        <f>IF(GBS!E5="","",GBS!E5)</f>
        <v/>
      </c>
      <c r="D4" s="66" t="str">
        <f>IF(GBS!G5="","",GBS!G5)</f>
        <v/>
      </c>
    </row>
    <row r="5" spans="1:6">
      <c r="A5" s="64" t="str">
        <f t="shared" si="0"/>
        <v/>
      </c>
      <c r="B5" s="65" t="str">
        <f>IF(GBS!D6="","",GBS!D6&amp;BBS!H6)</f>
        <v/>
      </c>
      <c r="C5" s="65" t="str">
        <f>IF(GBS!E6="","",GBS!E6)</f>
        <v/>
      </c>
      <c r="D5" s="66" t="str">
        <f>IF(GBS!G6="","",GBS!G6)</f>
        <v/>
      </c>
    </row>
    <row r="6" spans="1:6">
      <c r="A6" s="64" t="str">
        <f t="shared" si="0"/>
        <v/>
      </c>
      <c r="B6" s="65" t="str">
        <f>IF(GBS!D7="","",GBS!D7&amp;BBS!H7)</f>
        <v/>
      </c>
      <c r="C6" s="65" t="str">
        <f>IF(GBS!E7="","",GBS!E7)</f>
        <v/>
      </c>
      <c r="D6" s="66" t="str">
        <f>IF(GBS!G7="","",GBS!G7)</f>
        <v/>
      </c>
    </row>
    <row r="7" spans="1:6">
      <c r="A7" s="64" t="str">
        <f t="shared" si="0"/>
        <v/>
      </c>
      <c r="B7" s="65" t="str">
        <f>IF(GBS!D8="","",GBS!D8&amp;BBS!H8)</f>
        <v/>
      </c>
      <c r="C7" s="65" t="str">
        <f>IF(GBS!E8="","",GBS!E8)</f>
        <v/>
      </c>
      <c r="D7" s="66" t="str">
        <f>IF(GBS!G8="","",GBS!G8)</f>
        <v/>
      </c>
      <c r="E7" s="7"/>
    </row>
    <row r="8" spans="1:6">
      <c r="A8" s="64" t="str">
        <f t="shared" si="0"/>
        <v/>
      </c>
      <c r="B8" s="65" t="str">
        <f>IF(GBS!D9="","",GBS!D9&amp;BBS!H9)</f>
        <v/>
      </c>
      <c r="C8" s="65" t="str">
        <f>IF(GBS!E9="","",GBS!E9)</f>
        <v/>
      </c>
      <c r="D8" s="66" t="str">
        <f>IF(GBS!G9="","",GBS!G9)</f>
        <v/>
      </c>
      <c r="E8" s="7"/>
    </row>
    <row r="9" spans="1:6">
      <c r="A9" s="64" t="str">
        <f t="shared" si="0"/>
        <v/>
      </c>
      <c r="B9" s="65" t="str">
        <f>IF(GBS!D10="","",GBS!D10&amp;BBS!H10)</f>
        <v/>
      </c>
      <c r="C9" s="65" t="str">
        <f>IF(GBS!E10="","",GBS!E10)</f>
        <v/>
      </c>
      <c r="D9" s="66" t="str">
        <f>IF(GBS!G10="","",GBS!G10)</f>
        <v/>
      </c>
      <c r="E9" s="7"/>
    </row>
    <row r="10" spans="1:6">
      <c r="A10" s="64" t="str">
        <f t="shared" si="0"/>
        <v/>
      </c>
      <c r="B10" s="65" t="str">
        <f>IF(GBS!D11="","",GBS!D11&amp;BBS!H11)</f>
        <v/>
      </c>
      <c r="C10" s="65" t="str">
        <f>IF(GBS!E11="","",GBS!E11)</f>
        <v/>
      </c>
      <c r="D10" s="66" t="str">
        <f>IF(GBS!G11="","",GBS!G11)</f>
        <v/>
      </c>
      <c r="E10" s="7"/>
    </row>
    <row r="11" spans="1:6">
      <c r="A11" s="64" t="str">
        <f t="shared" si="0"/>
        <v/>
      </c>
      <c r="B11" s="65" t="str">
        <f>IF(GBS!D12="","",GBS!D12&amp;BBS!H12)</f>
        <v/>
      </c>
      <c r="C11" s="65" t="str">
        <f>IF(GBS!E12="","",GBS!E12)</f>
        <v/>
      </c>
      <c r="D11" s="66" t="str">
        <f>IF(GBS!G12="","",GBS!G12)</f>
        <v/>
      </c>
      <c r="E11" s="7"/>
    </row>
    <row r="12" spans="1:6">
      <c r="A12" s="64" t="str">
        <f t="shared" si="0"/>
        <v/>
      </c>
      <c r="B12" s="65" t="str">
        <f>IF(GBS!D13="","",GBS!D13&amp;BBS!H13)</f>
        <v/>
      </c>
      <c r="C12" s="65" t="str">
        <f>IF(GBS!E13="","",GBS!E13)</f>
        <v/>
      </c>
      <c r="D12" s="66" t="str">
        <f>IF(GBS!G13="","",GBS!G13)</f>
        <v/>
      </c>
      <c r="E12" s="7"/>
    </row>
    <row r="13" spans="1:6">
      <c r="A13" s="64" t="str">
        <f t="shared" si="0"/>
        <v/>
      </c>
      <c r="B13" s="65" t="str">
        <f>IF(GBS!D14="","",GBS!D14&amp;BBS!H14)</f>
        <v/>
      </c>
      <c r="C13" s="65" t="str">
        <f>IF(GBS!E14="","",GBS!E14)</f>
        <v/>
      </c>
      <c r="D13" s="66" t="str">
        <f>IF(GBS!G14="","",GBS!G14)</f>
        <v/>
      </c>
      <c r="E13" s="7"/>
    </row>
    <row r="14" spans="1:6">
      <c r="A14" s="64" t="str">
        <f t="shared" si="0"/>
        <v/>
      </c>
      <c r="B14" s="65" t="str">
        <f>IF(GBS!D15="","",GBS!D15&amp;BBS!H15)</f>
        <v/>
      </c>
      <c r="C14" s="65" t="str">
        <f>IF(GBS!E15="","",GBS!E15)</f>
        <v/>
      </c>
      <c r="D14" s="66" t="str">
        <f>IF(GBS!G15="","",GBS!G15)</f>
        <v/>
      </c>
      <c r="E14" s="7"/>
    </row>
    <row r="15" spans="1:6">
      <c r="A15" s="64" t="str">
        <f t="shared" si="0"/>
        <v/>
      </c>
      <c r="B15" s="65" t="str">
        <f>IF(GBS!D16="","",GBS!D16&amp;BBS!H16)</f>
        <v/>
      </c>
      <c r="C15" s="65" t="str">
        <f>IF(GBS!E16="","",GBS!E16)</f>
        <v/>
      </c>
      <c r="D15" s="66" t="str">
        <f>IF(GBS!G16="","",GBS!G16)</f>
        <v/>
      </c>
      <c r="E15" s="7"/>
    </row>
    <row r="16" spans="1:6">
      <c r="A16" s="64" t="str">
        <f t="shared" si="0"/>
        <v/>
      </c>
      <c r="B16" s="65" t="str">
        <f>IF(GBS!D17="","",GBS!D17&amp;BBS!H17)</f>
        <v/>
      </c>
      <c r="C16" s="65" t="str">
        <f>IF(GBS!E17="","",GBS!E17)</f>
        <v/>
      </c>
      <c r="D16" s="66" t="str">
        <f>IF(GBS!G17="","",GBS!G17)</f>
        <v/>
      </c>
      <c r="E16" s="7"/>
    </row>
    <row r="17" spans="1:5">
      <c r="A17" s="64" t="str">
        <f t="shared" si="0"/>
        <v/>
      </c>
      <c r="B17" s="65" t="str">
        <f>IF(GBS!D18="","",GBS!D18&amp;BBS!H18)</f>
        <v/>
      </c>
      <c r="C17" s="65" t="str">
        <f>IF(GBS!E18="","",GBS!E18)</f>
        <v/>
      </c>
      <c r="D17" s="66" t="str">
        <f>IF(GBS!G18="","",GBS!G18)</f>
        <v/>
      </c>
      <c r="E17" s="7"/>
    </row>
    <row r="18" spans="1:5">
      <c r="A18" s="64" t="str">
        <f t="shared" si="0"/>
        <v/>
      </c>
      <c r="B18" s="65" t="str">
        <f>IF(GBS!D19="","",GBS!D19&amp;BBS!H19)</f>
        <v/>
      </c>
      <c r="C18" s="65" t="str">
        <f>IF(GBS!E19="","",GBS!E19)</f>
        <v/>
      </c>
      <c r="D18" s="66" t="str">
        <f>IF(GBS!G19="","",GBS!G19)</f>
        <v/>
      </c>
      <c r="E18" s="7"/>
    </row>
    <row r="19" spans="1:5">
      <c r="A19" s="64" t="str">
        <f t="shared" si="0"/>
        <v/>
      </c>
      <c r="B19" s="65" t="str">
        <f>IF(GBS!D20="","",GBS!D20&amp;BBS!H20)</f>
        <v/>
      </c>
      <c r="C19" s="65" t="str">
        <f>IF(GBS!E20="","",GBS!E20)</f>
        <v/>
      </c>
      <c r="D19" s="66" t="str">
        <f>IF(GBS!G20="","",GBS!G20)</f>
        <v/>
      </c>
      <c r="E19" s="7"/>
    </row>
    <row r="20" spans="1:5">
      <c r="A20" s="64" t="str">
        <f t="shared" si="0"/>
        <v/>
      </c>
      <c r="B20" s="65" t="str">
        <f>IF(GBS!D21="","",GBS!D21&amp;BBS!H21)</f>
        <v/>
      </c>
      <c r="C20" s="65" t="str">
        <f>IF(GBS!E21="","",GBS!E21)</f>
        <v/>
      </c>
      <c r="D20" s="66" t="str">
        <f>IF(GBS!G21="","",GBS!G21)</f>
        <v/>
      </c>
      <c r="E20" s="7"/>
    </row>
    <row r="21" spans="1:5" ht="19.5" thickBot="1">
      <c r="A21" s="67" t="str">
        <f t="shared" si="0"/>
        <v/>
      </c>
      <c r="B21" s="68" t="str">
        <f>IF(GBS!D22="","",GBS!D22&amp;BBS!H22)</f>
        <v/>
      </c>
      <c r="C21" s="68" t="str">
        <f>IF(GBS!E22="","",GBS!E22)</f>
        <v/>
      </c>
      <c r="D21" s="69" t="str">
        <f>IF(GBS!G22="","",GBS!G22)</f>
        <v/>
      </c>
      <c r="E21" s="7"/>
    </row>
    <row r="22" spans="1:5">
      <c r="A22" s="4"/>
      <c r="B22" s="5"/>
      <c r="C22" s="5"/>
      <c r="D22" s="5"/>
      <c r="E22" s="7"/>
    </row>
    <row r="23" spans="1:5">
      <c r="A23" s="4"/>
      <c r="B23" s="5"/>
      <c r="C23" s="5"/>
      <c r="D23" s="5"/>
      <c r="E23" s="7"/>
    </row>
    <row r="24" spans="1:5">
      <c r="A24" s="4"/>
      <c r="B24" s="5"/>
      <c r="C24" s="5"/>
      <c r="D24" s="5"/>
      <c r="E24" s="7"/>
    </row>
    <row r="25" spans="1:5">
      <c r="B25" s="7"/>
      <c r="C25" s="7"/>
      <c r="D25" s="7"/>
      <c r="E25" s="7"/>
    </row>
    <row r="26" spans="1:5">
      <c r="B26" s="7"/>
      <c r="C26" s="7"/>
      <c r="D26" s="7"/>
      <c r="E26" s="7"/>
    </row>
    <row r="27" spans="1:5">
      <c r="B27" s="7"/>
      <c r="C27" s="7"/>
      <c r="D27" s="7"/>
      <c r="E27" s="7"/>
    </row>
    <row r="28" spans="1:5">
      <c r="B28" s="7"/>
      <c r="C28" s="7"/>
      <c r="D28" s="7"/>
      <c r="E28" s="7"/>
    </row>
    <row r="29" spans="1:5">
      <c r="B29" s="7"/>
      <c r="C29" s="7"/>
      <c r="D29" s="7"/>
      <c r="E29" s="7"/>
    </row>
    <row r="30" spans="1:5">
      <c r="B30" s="7"/>
      <c r="C30" s="7"/>
      <c r="D30" s="7"/>
      <c r="E30" s="7"/>
    </row>
    <row r="31" spans="1:5">
      <c r="B31" s="7"/>
      <c r="C31" s="7"/>
      <c r="D31" s="7"/>
      <c r="E31" s="7"/>
    </row>
    <row r="32" spans="1:5">
      <c r="B32" s="7"/>
      <c r="C32" s="7"/>
      <c r="D32" s="7"/>
      <c r="E32" s="7"/>
    </row>
    <row r="33" spans="2:5">
      <c r="B33" s="7"/>
      <c r="C33" s="7"/>
      <c r="D33" s="7"/>
      <c r="E33" s="7"/>
    </row>
    <row r="34" spans="2:5">
      <c r="B34" s="7"/>
      <c r="C34" s="7"/>
      <c r="D34" s="7"/>
      <c r="E34" s="7"/>
    </row>
    <row r="35" spans="2:5">
      <c r="B35" s="7"/>
      <c r="C35" s="7"/>
      <c r="D35" s="7"/>
      <c r="E35" s="7"/>
    </row>
    <row r="36" spans="2:5">
      <c r="B36" s="7"/>
      <c r="C36" s="7"/>
      <c r="D36" s="7"/>
      <c r="E36" s="7"/>
    </row>
    <row r="37" spans="2:5">
      <c r="B37" s="7"/>
      <c r="C37" s="7"/>
      <c r="D37" s="7"/>
      <c r="E37" s="7"/>
    </row>
    <row r="38" spans="2:5">
      <c r="B38" s="7"/>
      <c r="C38" s="7"/>
      <c r="D38" s="7"/>
      <c r="E38" s="7"/>
    </row>
    <row r="39" spans="2:5">
      <c r="B39" s="7"/>
      <c r="C39" s="7"/>
      <c r="D39" s="7"/>
      <c r="E39" s="7"/>
    </row>
    <row r="40" spans="2:5">
      <c r="B40" s="7"/>
      <c r="C40" s="7"/>
      <c r="D40" s="7"/>
      <c r="E40" s="7"/>
    </row>
    <row r="41" spans="2:5">
      <c r="B41" s="7"/>
      <c r="C41" s="7"/>
      <c r="D41" s="7"/>
      <c r="E41" s="7"/>
    </row>
    <row r="42" spans="2:5">
      <c r="B42" s="7"/>
      <c r="C42" s="7"/>
      <c r="D42" s="7"/>
      <c r="E42" s="7"/>
    </row>
    <row r="43" spans="2:5">
      <c r="B43" s="7"/>
      <c r="C43" s="7"/>
      <c r="D43" s="7"/>
      <c r="E43" s="7"/>
    </row>
    <row r="44" spans="2:5">
      <c r="B44" s="7"/>
      <c r="C44" s="7"/>
      <c r="D44" s="7"/>
      <c r="E44" s="7"/>
    </row>
    <row r="45" spans="2:5">
      <c r="B45" s="7"/>
      <c r="C45" s="7"/>
      <c r="D45" s="7"/>
      <c r="E45" s="7"/>
    </row>
    <row r="46" spans="2:5">
      <c r="B46" s="7"/>
      <c r="C46" s="7"/>
      <c r="D46" s="7"/>
      <c r="E46" s="7"/>
    </row>
    <row r="47" spans="2:5">
      <c r="B47" s="7"/>
      <c r="C47" s="7"/>
      <c r="D47" s="7"/>
      <c r="E47" s="7"/>
    </row>
    <row r="48" spans="2:5">
      <c r="B48" s="7"/>
      <c r="C48" s="7"/>
      <c r="D48" s="7"/>
      <c r="E48" s="7"/>
    </row>
    <row r="49" spans="2:5">
      <c r="B49" s="7"/>
      <c r="C49" s="7"/>
      <c r="D49" s="7"/>
      <c r="E49" s="7"/>
    </row>
    <row r="50" spans="2:5">
      <c r="B50" s="7"/>
      <c r="C50" s="7"/>
      <c r="D50" s="7"/>
      <c r="E50" s="7"/>
    </row>
    <row r="51" spans="2:5">
      <c r="B51" s="7"/>
      <c r="C51" s="7"/>
      <c r="D51" s="7"/>
      <c r="E51" s="7"/>
    </row>
    <row r="52" spans="2:5">
      <c r="B52" s="7"/>
      <c r="C52" s="7"/>
      <c r="D52" s="7"/>
      <c r="E52" s="7"/>
    </row>
    <row r="53" spans="2:5">
      <c r="B53" s="7"/>
      <c r="C53" s="7"/>
      <c r="D53" s="7"/>
      <c r="E53" s="7"/>
    </row>
    <row r="54" spans="2:5">
      <c r="B54" s="7"/>
      <c r="C54" s="7"/>
      <c r="D54" s="7"/>
      <c r="E54" s="7"/>
    </row>
    <row r="55" spans="2:5">
      <c r="B55" s="7"/>
      <c r="C55" s="7"/>
      <c r="D55" s="7"/>
      <c r="E55" s="7"/>
    </row>
    <row r="56" spans="2:5">
      <c r="B56" s="7"/>
      <c r="C56" s="7"/>
      <c r="D56" s="7"/>
      <c r="E56" s="7"/>
    </row>
    <row r="57" spans="2:5">
      <c r="B57" s="7"/>
      <c r="C57" s="7"/>
      <c r="D57" s="7"/>
      <c r="E57" s="7"/>
    </row>
    <row r="58" spans="2:5">
      <c r="B58" s="7"/>
      <c r="C58" s="7"/>
      <c r="D58" s="7"/>
      <c r="E58" s="7"/>
    </row>
    <row r="59" spans="2:5">
      <c r="B59" s="7"/>
      <c r="C59" s="7"/>
      <c r="D59" s="7"/>
      <c r="E59" s="7"/>
    </row>
    <row r="60" spans="2:5">
      <c r="B60" s="7"/>
      <c r="C60" s="7"/>
      <c r="D60" s="7"/>
      <c r="E60" s="7"/>
    </row>
    <row r="61" spans="2:5">
      <c r="B61" s="7"/>
      <c r="C61" s="7"/>
      <c r="D61" s="7"/>
      <c r="E61" s="7"/>
    </row>
    <row r="62" spans="2:5">
      <c r="B62" s="7"/>
      <c r="C62" s="7"/>
      <c r="D62" s="7"/>
      <c r="E62" s="7"/>
    </row>
    <row r="63" spans="2:5">
      <c r="B63" s="7"/>
      <c r="C63" s="7"/>
      <c r="D63" s="7"/>
      <c r="E63" s="7"/>
    </row>
    <row r="64" spans="2:5">
      <c r="B64" s="7"/>
      <c r="C64" s="7"/>
      <c r="D64" s="7"/>
      <c r="E64" s="7"/>
    </row>
    <row r="65" spans="2:5">
      <c r="B65" s="7"/>
      <c r="C65" s="7"/>
      <c r="D65" s="7"/>
      <c r="E65" s="7"/>
    </row>
    <row r="66" spans="2:5">
      <c r="B66" s="7"/>
      <c r="C66" s="7"/>
      <c r="D66" s="7"/>
      <c r="E66" s="7"/>
    </row>
    <row r="67" spans="2:5">
      <c r="B67" s="7"/>
      <c r="C67" s="7"/>
      <c r="D67" s="7"/>
      <c r="E67" s="7"/>
    </row>
    <row r="68" spans="2:5">
      <c r="B68" s="7"/>
      <c r="C68" s="7"/>
      <c r="D68" s="7"/>
      <c r="E68" s="7"/>
    </row>
    <row r="69" spans="2:5">
      <c r="B69" s="7"/>
      <c r="C69" s="7"/>
      <c r="D69" s="7"/>
      <c r="E69" s="7"/>
    </row>
    <row r="70" spans="2:5">
      <c r="B70" s="7"/>
      <c r="C70" s="7"/>
      <c r="D70" s="7"/>
      <c r="E70" s="7"/>
    </row>
    <row r="71" spans="2:5">
      <c r="B71" s="7"/>
      <c r="C71" s="7"/>
      <c r="D71" s="7"/>
      <c r="E71" s="7"/>
    </row>
    <row r="72" spans="2:5">
      <c r="B72" s="7"/>
      <c r="C72" s="7"/>
      <c r="D72" s="7"/>
      <c r="E72" s="7"/>
    </row>
    <row r="73" spans="2:5">
      <c r="B73" s="7"/>
      <c r="C73" s="7"/>
      <c r="D73" s="7"/>
      <c r="E73" s="7"/>
    </row>
    <row r="74" spans="2:5">
      <c r="B74" s="7"/>
      <c r="C74" s="7"/>
      <c r="D74" s="7"/>
      <c r="E74" s="7"/>
    </row>
    <row r="75" spans="2:5">
      <c r="B75" s="7"/>
      <c r="C75" s="7"/>
      <c r="D75" s="7"/>
      <c r="E75" s="7"/>
    </row>
    <row r="76" spans="2:5">
      <c r="B76" s="7"/>
      <c r="C76" s="7"/>
      <c r="D76" s="7"/>
      <c r="E76" s="7"/>
    </row>
    <row r="77" spans="2:5">
      <c r="B77" s="7"/>
      <c r="C77" s="7"/>
      <c r="D77" s="7"/>
      <c r="E77" s="7"/>
    </row>
    <row r="78" spans="2:5">
      <c r="B78" s="7"/>
      <c r="C78" s="7"/>
      <c r="D78" s="7"/>
      <c r="E78" s="7"/>
    </row>
    <row r="79" spans="2:5">
      <c r="B79" s="7"/>
      <c r="C79" s="7"/>
      <c r="D79" s="7"/>
      <c r="E79" s="7"/>
    </row>
    <row r="80" spans="2:5">
      <c r="B80" s="7"/>
      <c r="C80" s="7"/>
      <c r="D80" s="7"/>
      <c r="E80" s="7"/>
    </row>
    <row r="81" spans="2:5">
      <c r="B81" s="7"/>
      <c r="C81" s="7"/>
      <c r="D81" s="7"/>
      <c r="E81" s="7"/>
    </row>
    <row r="82" spans="2:5">
      <c r="B82" s="7"/>
      <c r="C82" s="7"/>
      <c r="D82" s="7"/>
      <c r="E82" s="7"/>
    </row>
    <row r="83" spans="2:5">
      <c r="B83" s="7"/>
      <c r="C83" s="7"/>
      <c r="D83" s="7"/>
      <c r="E83" s="7"/>
    </row>
    <row r="84" spans="2:5">
      <c r="B84" s="7"/>
      <c r="C84" s="7"/>
      <c r="D84" s="7"/>
      <c r="E84" s="7"/>
    </row>
    <row r="85" spans="2:5">
      <c r="B85" s="7"/>
      <c r="C85" s="7"/>
      <c r="D85" s="7"/>
      <c r="E85" s="7"/>
    </row>
    <row r="86" spans="2:5">
      <c r="B86" s="7"/>
      <c r="C86" s="7"/>
      <c r="D86" s="7"/>
      <c r="E86" s="7"/>
    </row>
  </sheetData>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86"/>
  <sheetViews>
    <sheetView workbookViewId="0">
      <selection activeCell="B5" sqref="B5"/>
    </sheetView>
  </sheetViews>
  <sheetFormatPr defaultRowHeight="18.75"/>
  <cols>
    <col min="1" max="1" width="7.75" style="6" customWidth="1"/>
    <col min="2" max="2" width="17.375" style="6" customWidth="1"/>
    <col min="3" max="3" width="16.125" style="6" bestFit="1" customWidth="1"/>
    <col min="4" max="4" width="22.75" style="6" bestFit="1" customWidth="1"/>
    <col min="5" max="6" width="9" style="6"/>
  </cols>
  <sheetData>
    <row r="1" spans="1:6" ht="19.5" thickBot="1">
      <c r="A1" s="1" t="s">
        <v>12</v>
      </c>
      <c r="B1" s="1" t="s">
        <v>13</v>
      </c>
      <c r="C1" s="1" t="s">
        <v>14</v>
      </c>
      <c r="D1" s="1" t="s">
        <v>15</v>
      </c>
      <c r="E1" s="1" t="s">
        <v>16</v>
      </c>
      <c r="F1" s="1" t="s">
        <v>17</v>
      </c>
    </row>
    <row r="2" spans="1:6">
      <c r="A2" s="61" t="str">
        <f>IF(B2="","","GCS")</f>
        <v/>
      </c>
      <c r="B2" s="62" t="str">
        <f>IF(GCS!E3="","",GCS!E3)</f>
        <v/>
      </c>
      <c r="C2" s="62" t="str">
        <f>IF(GCS!F3="","",GCS!F3)</f>
        <v/>
      </c>
      <c r="D2" s="63" t="str">
        <f>IF(GCS!G3="","",GCS!G3)</f>
        <v/>
      </c>
    </row>
    <row r="3" spans="1:6">
      <c r="A3" s="64" t="str">
        <f t="shared" ref="A3:A21" si="0">IF(B3="","","GCS")</f>
        <v/>
      </c>
      <c r="B3" s="65" t="str">
        <f>IF(GCS!E4="","",GCS!E4)</f>
        <v/>
      </c>
      <c r="C3" s="65" t="str">
        <f>IF(GCS!F4="","",GCS!F4)</f>
        <v/>
      </c>
      <c r="D3" s="66" t="str">
        <f>IF(GCS!G4="","",GCS!G4)</f>
        <v/>
      </c>
    </row>
    <row r="4" spans="1:6">
      <c r="A4" s="64" t="str">
        <f t="shared" si="0"/>
        <v/>
      </c>
      <c r="B4" s="65" t="str">
        <f>IF(GCS!E5="","",GCS!E5)</f>
        <v/>
      </c>
      <c r="C4" s="65" t="str">
        <f>IF(GCS!F5="","",GCS!F5)</f>
        <v/>
      </c>
      <c r="D4" s="66" t="str">
        <f>IF(GCS!G5="","",GCS!G5)</f>
        <v/>
      </c>
    </row>
    <row r="5" spans="1:6">
      <c r="A5" s="64" t="str">
        <f t="shared" si="0"/>
        <v/>
      </c>
      <c r="B5" s="65" t="str">
        <f>IF(GCS!E6="","",GCS!E6)</f>
        <v/>
      </c>
      <c r="C5" s="65" t="str">
        <f>IF(GCS!F6="","",GCS!F6)</f>
        <v/>
      </c>
      <c r="D5" s="66" t="str">
        <f>IF(GCS!G6="","",GCS!G6)</f>
        <v/>
      </c>
    </row>
    <row r="6" spans="1:6">
      <c r="A6" s="64" t="str">
        <f t="shared" si="0"/>
        <v/>
      </c>
      <c r="B6" s="65" t="str">
        <f>IF(GCS!E7="","",GCS!E7)</f>
        <v/>
      </c>
      <c r="C6" s="65" t="str">
        <f>IF(GCS!F7="","",GCS!F7)</f>
        <v/>
      </c>
      <c r="D6" s="66" t="str">
        <f>IF(GCS!G7="","",GCS!G7)</f>
        <v/>
      </c>
    </row>
    <row r="7" spans="1:6">
      <c r="A7" s="64" t="str">
        <f t="shared" si="0"/>
        <v/>
      </c>
      <c r="B7" s="65" t="str">
        <f>IF(GCS!E8="","",GCS!E8)</f>
        <v/>
      </c>
      <c r="C7" s="65" t="str">
        <f>IF(GCS!F8="","",GCS!F8)</f>
        <v/>
      </c>
      <c r="D7" s="66" t="str">
        <f>IF(GCS!G8="","",GCS!G8)</f>
        <v/>
      </c>
      <c r="E7" s="7"/>
    </row>
    <row r="8" spans="1:6">
      <c r="A8" s="64" t="str">
        <f t="shared" si="0"/>
        <v/>
      </c>
      <c r="B8" s="65" t="str">
        <f>IF(GCS!E9="","",GCS!E9)</f>
        <v/>
      </c>
      <c r="C8" s="65" t="str">
        <f>IF(GCS!F9="","",GCS!F9)</f>
        <v/>
      </c>
      <c r="D8" s="66" t="str">
        <f>IF(GCS!G9="","",GCS!G9)</f>
        <v/>
      </c>
      <c r="E8" s="7"/>
    </row>
    <row r="9" spans="1:6">
      <c r="A9" s="64" t="str">
        <f t="shared" si="0"/>
        <v/>
      </c>
      <c r="B9" s="65" t="str">
        <f>IF(GCS!E10="","",GCS!E10)</f>
        <v/>
      </c>
      <c r="C9" s="65" t="str">
        <f>IF(GCS!F10="","",GCS!F10)</f>
        <v/>
      </c>
      <c r="D9" s="66" t="str">
        <f>IF(GCS!G10="","",GCS!G10)</f>
        <v/>
      </c>
      <c r="E9" s="7"/>
    </row>
    <row r="10" spans="1:6">
      <c r="A10" s="64" t="str">
        <f t="shared" si="0"/>
        <v/>
      </c>
      <c r="B10" s="65" t="str">
        <f>IF(GCS!E11="","",GCS!E11)</f>
        <v/>
      </c>
      <c r="C10" s="65" t="str">
        <f>IF(GCS!F11="","",GCS!F11)</f>
        <v/>
      </c>
      <c r="D10" s="66" t="str">
        <f>IF(GCS!G11="","",GCS!G11)</f>
        <v/>
      </c>
      <c r="E10" s="7"/>
    </row>
    <row r="11" spans="1:6">
      <c r="A11" s="64" t="str">
        <f t="shared" si="0"/>
        <v/>
      </c>
      <c r="B11" s="65" t="str">
        <f>IF(GCS!E12="","",GCS!E12)</f>
        <v/>
      </c>
      <c r="C11" s="65" t="str">
        <f>IF(GCS!F12="","",GCS!F12)</f>
        <v/>
      </c>
      <c r="D11" s="66" t="str">
        <f>IF(GCS!G12="","",GCS!G12)</f>
        <v/>
      </c>
      <c r="E11" s="7"/>
    </row>
    <row r="12" spans="1:6">
      <c r="A12" s="64" t="str">
        <f t="shared" si="0"/>
        <v/>
      </c>
      <c r="B12" s="65" t="str">
        <f>IF(GCS!E13="","",GCS!E13)</f>
        <v/>
      </c>
      <c r="C12" s="65" t="str">
        <f>IF(GCS!F13="","",GCS!F13)</f>
        <v/>
      </c>
      <c r="D12" s="66" t="str">
        <f>IF(GCS!G13="","",GCS!G13)</f>
        <v/>
      </c>
      <c r="E12" s="7"/>
    </row>
    <row r="13" spans="1:6">
      <c r="A13" s="64" t="str">
        <f t="shared" si="0"/>
        <v/>
      </c>
      <c r="B13" s="65" t="str">
        <f>IF(GCS!E14="","",GCS!E14)</f>
        <v/>
      </c>
      <c r="C13" s="65" t="str">
        <f>IF(GCS!F14="","",GCS!F14)</f>
        <v/>
      </c>
      <c r="D13" s="66" t="str">
        <f>IF(GCS!G14="","",GCS!G14)</f>
        <v/>
      </c>
      <c r="E13" s="7"/>
    </row>
    <row r="14" spans="1:6">
      <c r="A14" s="64" t="str">
        <f t="shared" si="0"/>
        <v/>
      </c>
      <c r="B14" s="65" t="str">
        <f>IF(GCS!E15="","",GCS!E15)</f>
        <v/>
      </c>
      <c r="C14" s="65" t="str">
        <f>IF(GCS!F15="","",GCS!F15)</f>
        <v/>
      </c>
      <c r="D14" s="66" t="str">
        <f>IF(GCS!G15="","",GCS!G15)</f>
        <v/>
      </c>
      <c r="E14" s="7"/>
    </row>
    <row r="15" spans="1:6">
      <c r="A15" s="64" t="str">
        <f t="shared" si="0"/>
        <v/>
      </c>
      <c r="B15" s="65" t="str">
        <f>IF(GCS!E16="","",GCS!E16)</f>
        <v/>
      </c>
      <c r="C15" s="65" t="str">
        <f>IF(GCS!F16="","",GCS!F16)</f>
        <v/>
      </c>
      <c r="D15" s="66" t="str">
        <f>IF(GCS!G16="","",GCS!G16)</f>
        <v/>
      </c>
      <c r="E15" s="7"/>
    </row>
    <row r="16" spans="1:6">
      <c r="A16" s="64" t="str">
        <f t="shared" si="0"/>
        <v/>
      </c>
      <c r="B16" s="65" t="str">
        <f>IF(GCS!E17="","",GCS!E17)</f>
        <v/>
      </c>
      <c r="C16" s="65" t="str">
        <f>IF(GCS!F17="","",GCS!F17)</f>
        <v/>
      </c>
      <c r="D16" s="66" t="str">
        <f>IF(GCS!G17="","",GCS!G17)</f>
        <v/>
      </c>
      <c r="E16" s="7"/>
    </row>
    <row r="17" spans="1:5">
      <c r="A17" s="64" t="str">
        <f t="shared" si="0"/>
        <v/>
      </c>
      <c r="B17" s="65" t="str">
        <f>IF(GCS!E18="","",GCS!E18)</f>
        <v/>
      </c>
      <c r="C17" s="65" t="str">
        <f>IF(GCS!F18="","",GCS!F18)</f>
        <v/>
      </c>
      <c r="D17" s="66" t="str">
        <f>IF(GCS!G18="","",GCS!G18)</f>
        <v/>
      </c>
      <c r="E17" s="7"/>
    </row>
    <row r="18" spans="1:5">
      <c r="A18" s="64" t="str">
        <f t="shared" si="0"/>
        <v/>
      </c>
      <c r="B18" s="65" t="str">
        <f>IF(GCS!E19="","",GCS!E19)</f>
        <v/>
      </c>
      <c r="C18" s="65" t="str">
        <f>IF(GCS!F19="","",GCS!F19)</f>
        <v/>
      </c>
      <c r="D18" s="66" t="str">
        <f>IF(GCS!G19="","",GCS!G19)</f>
        <v/>
      </c>
      <c r="E18" s="7"/>
    </row>
    <row r="19" spans="1:5">
      <c r="A19" s="64" t="str">
        <f t="shared" si="0"/>
        <v/>
      </c>
      <c r="B19" s="65" t="str">
        <f>IF(GCS!E20="","",GCS!E20)</f>
        <v/>
      </c>
      <c r="C19" s="65" t="str">
        <f>IF(GCS!F20="","",GCS!F20)</f>
        <v/>
      </c>
      <c r="D19" s="66" t="str">
        <f>IF(GCS!G20="","",GCS!G20)</f>
        <v/>
      </c>
      <c r="E19" s="7"/>
    </row>
    <row r="20" spans="1:5">
      <c r="A20" s="64" t="str">
        <f t="shared" si="0"/>
        <v/>
      </c>
      <c r="B20" s="65" t="str">
        <f>IF(GCS!E21="","",GCS!E21)</f>
        <v/>
      </c>
      <c r="C20" s="65" t="str">
        <f>IF(GCS!F21="","",GCS!F21)</f>
        <v/>
      </c>
      <c r="D20" s="66" t="str">
        <f>IF(GCS!G21="","",GCS!G21)</f>
        <v/>
      </c>
      <c r="E20" s="7"/>
    </row>
    <row r="21" spans="1:5" ht="19.5" thickBot="1">
      <c r="A21" s="67" t="str">
        <f t="shared" si="0"/>
        <v/>
      </c>
      <c r="B21" s="68" t="str">
        <f>IF(GCS!E22="","",GCS!E22)</f>
        <v/>
      </c>
      <c r="C21" s="68" t="str">
        <f>IF(GCS!F22="","",GCS!F22)</f>
        <v/>
      </c>
      <c r="D21" s="69" t="str">
        <f>IF(GCS!G22="","",GCS!G22)</f>
        <v/>
      </c>
      <c r="E21" s="7"/>
    </row>
    <row r="22" spans="1:5">
      <c r="A22" s="4"/>
      <c r="B22" s="5"/>
      <c r="C22" s="5"/>
      <c r="D22" s="5"/>
      <c r="E22" s="7"/>
    </row>
    <row r="23" spans="1:5">
      <c r="A23" s="4"/>
      <c r="B23" s="5"/>
      <c r="C23" s="5"/>
      <c r="D23" s="5"/>
      <c r="E23" s="7"/>
    </row>
    <row r="24" spans="1:5">
      <c r="A24" s="4"/>
      <c r="B24" s="5"/>
      <c r="C24" s="5"/>
      <c r="D24" s="5"/>
      <c r="E24" s="7"/>
    </row>
    <row r="25" spans="1:5">
      <c r="A25" s="4"/>
      <c r="B25" s="5"/>
      <c r="C25" s="5"/>
      <c r="D25" s="5"/>
      <c r="E25" s="7"/>
    </row>
    <row r="26" spans="1:5">
      <c r="B26" s="7"/>
      <c r="C26" s="7"/>
      <c r="D26" s="7"/>
      <c r="E26" s="7"/>
    </row>
    <row r="27" spans="1:5">
      <c r="B27" s="7"/>
      <c r="C27" s="7"/>
      <c r="D27" s="7"/>
      <c r="E27" s="7"/>
    </row>
    <row r="28" spans="1:5">
      <c r="B28" s="7"/>
      <c r="C28" s="7"/>
      <c r="D28" s="7"/>
      <c r="E28" s="7"/>
    </row>
    <row r="29" spans="1:5">
      <c r="B29" s="7"/>
      <c r="C29" s="7"/>
      <c r="D29" s="7"/>
      <c r="E29" s="7"/>
    </row>
    <row r="30" spans="1:5">
      <c r="B30" s="7"/>
      <c r="C30" s="7"/>
      <c r="D30" s="7"/>
      <c r="E30" s="7"/>
    </row>
    <row r="31" spans="1:5">
      <c r="B31" s="7"/>
      <c r="C31" s="7"/>
      <c r="D31" s="7"/>
      <c r="E31" s="7"/>
    </row>
    <row r="32" spans="1:5">
      <c r="B32" s="7"/>
      <c r="C32" s="7"/>
      <c r="D32" s="7"/>
      <c r="E32" s="7"/>
    </row>
    <row r="33" spans="2:5">
      <c r="B33" s="7"/>
      <c r="C33" s="7"/>
      <c r="D33" s="7"/>
      <c r="E33" s="7"/>
    </row>
    <row r="34" spans="2:5">
      <c r="B34" s="7"/>
      <c r="C34" s="7"/>
      <c r="D34" s="7"/>
      <c r="E34" s="7"/>
    </row>
    <row r="35" spans="2:5">
      <c r="B35" s="7"/>
      <c r="C35" s="7"/>
      <c r="D35" s="7"/>
      <c r="E35" s="7"/>
    </row>
    <row r="36" spans="2:5">
      <c r="B36" s="7"/>
      <c r="C36" s="7"/>
      <c r="D36" s="7"/>
      <c r="E36" s="7"/>
    </row>
    <row r="37" spans="2:5">
      <c r="B37" s="7"/>
      <c r="C37" s="7"/>
      <c r="D37" s="7"/>
      <c r="E37" s="7"/>
    </row>
    <row r="38" spans="2:5">
      <c r="B38" s="7"/>
      <c r="C38" s="7"/>
      <c r="D38" s="7"/>
      <c r="E38" s="7"/>
    </row>
    <row r="39" spans="2:5">
      <c r="B39" s="7"/>
      <c r="C39" s="7"/>
      <c r="D39" s="7"/>
      <c r="E39" s="7"/>
    </row>
    <row r="40" spans="2:5">
      <c r="B40" s="7"/>
      <c r="C40" s="7"/>
      <c r="D40" s="7"/>
      <c r="E40" s="7"/>
    </row>
    <row r="41" spans="2:5">
      <c r="B41" s="7"/>
      <c r="C41" s="7"/>
      <c r="D41" s="7"/>
      <c r="E41" s="7"/>
    </row>
    <row r="42" spans="2:5">
      <c r="B42" s="7"/>
      <c r="C42" s="7"/>
      <c r="D42" s="7"/>
      <c r="E42" s="7"/>
    </row>
    <row r="43" spans="2:5">
      <c r="B43" s="7"/>
      <c r="C43" s="7"/>
      <c r="D43" s="7"/>
      <c r="E43" s="7"/>
    </row>
    <row r="44" spans="2:5">
      <c r="B44" s="7"/>
      <c r="C44" s="7"/>
      <c r="D44" s="7"/>
      <c r="E44" s="7"/>
    </row>
    <row r="45" spans="2:5">
      <c r="B45" s="7"/>
      <c r="C45" s="7"/>
      <c r="D45" s="7"/>
      <c r="E45" s="7"/>
    </row>
    <row r="46" spans="2:5">
      <c r="B46" s="7"/>
      <c r="C46" s="7"/>
      <c r="D46" s="7"/>
      <c r="E46" s="7"/>
    </row>
    <row r="47" spans="2:5">
      <c r="B47" s="7"/>
      <c r="C47" s="7"/>
      <c r="D47" s="7"/>
      <c r="E47" s="7"/>
    </row>
    <row r="48" spans="2:5">
      <c r="B48" s="7"/>
      <c r="C48" s="7"/>
      <c r="D48" s="7"/>
      <c r="E48" s="7"/>
    </row>
    <row r="49" spans="2:5">
      <c r="B49" s="7"/>
      <c r="C49" s="7"/>
      <c r="D49" s="7"/>
      <c r="E49" s="7"/>
    </row>
    <row r="50" spans="2:5">
      <c r="B50" s="7"/>
      <c r="C50" s="7"/>
      <c r="D50" s="7"/>
      <c r="E50" s="7"/>
    </row>
    <row r="51" spans="2:5">
      <c r="B51" s="7"/>
      <c r="C51" s="7"/>
      <c r="D51" s="7"/>
      <c r="E51" s="7"/>
    </row>
    <row r="52" spans="2:5">
      <c r="B52" s="7"/>
      <c r="C52" s="7"/>
      <c r="D52" s="7"/>
      <c r="E52" s="7"/>
    </row>
    <row r="53" spans="2:5">
      <c r="B53" s="7"/>
      <c r="C53" s="7"/>
      <c r="D53" s="7"/>
      <c r="E53" s="7"/>
    </row>
    <row r="54" spans="2:5">
      <c r="B54" s="7"/>
      <c r="C54" s="7"/>
      <c r="D54" s="7"/>
      <c r="E54" s="7"/>
    </row>
    <row r="55" spans="2:5">
      <c r="B55" s="7"/>
      <c r="C55" s="7"/>
      <c r="D55" s="7"/>
      <c r="E55" s="7"/>
    </row>
    <row r="56" spans="2:5">
      <c r="B56" s="7"/>
      <c r="C56" s="7"/>
      <c r="D56" s="7"/>
      <c r="E56" s="7"/>
    </row>
    <row r="57" spans="2:5">
      <c r="B57" s="7"/>
      <c r="C57" s="7"/>
      <c r="D57" s="7"/>
      <c r="E57" s="7"/>
    </row>
    <row r="58" spans="2:5">
      <c r="B58" s="7"/>
      <c r="C58" s="7"/>
      <c r="D58" s="7"/>
      <c r="E58" s="7"/>
    </row>
    <row r="59" spans="2:5">
      <c r="B59" s="7"/>
      <c r="C59" s="7"/>
      <c r="D59" s="7"/>
      <c r="E59" s="7"/>
    </row>
    <row r="60" spans="2:5">
      <c r="B60" s="7"/>
      <c r="C60" s="7"/>
      <c r="D60" s="7"/>
      <c r="E60" s="7"/>
    </row>
    <row r="61" spans="2:5">
      <c r="B61" s="7"/>
      <c r="C61" s="7"/>
      <c r="D61" s="7"/>
      <c r="E61" s="7"/>
    </row>
    <row r="62" spans="2:5">
      <c r="B62" s="7"/>
      <c r="C62" s="7"/>
      <c r="D62" s="7"/>
      <c r="E62" s="7"/>
    </row>
    <row r="63" spans="2:5">
      <c r="B63" s="7"/>
      <c r="C63" s="7"/>
      <c r="D63" s="7"/>
      <c r="E63" s="7"/>
    </row>
    <row r="64" spans="2:5">
      <c r="B64" s="7"/>
      <c r="C64" s="7"/>
      <c r="D64" s="7"/>
      <c r="E64" s="7"/>
    </row>
    <row r="65" spans="2:5">
      <c r="B65" s="7"/>
      <c r="C65" s="7"/>
      <c r="D65" s="7"/>
      <c r="E65" s="7"/>
    </row>
    <row r="66" spans="2:5">
      <c r="B66" s="7"/>
      <c r="C66" s="7"/>
      <c r="D66" s="7"/>
      <c r="E66" s="7"/>
    </row>
    <row r="67" spans="2:5">
      <c r="B67" s="7"/>
      <c r="C67" s="7"/>
      <c r="D67" s="7"/>
      <c r="E67" s="7"/>
    </row>
    <row r="68" spans="2:5">
      <c r="B68" s="7"/>
      <c r="C68" s="7"/>
      <c r="D68" s="7"/>
      <c r="E68" s="7"/>
    </row>
    <row r="69" spans="2:5">
      <c r="B69" s="7"/>
      <c r="C69" s="7"/>
      <c r="D69" s="7"/>
      <c r="E69" s="7"/>
    </row>
    <row r="70" spans="2:5">
      <c r="B70" s="7"/>
      <c r="C70" s="7"/>
      <c r="D70" s="7"/>
      <c r="E70" s="7"/>
    </row>
    <row r="71" spans="2:5">
      <c r="B71" s="7"/>
      <c r="C71" s="7"/>
      <c r="D71" s="7"/>
      <c r="E71" s="7"/>
    </row>
    <row r="72" spans="2:5">
      <c r="B72" s="7"/>
      <c r="C72" s="7"/>
      <c r="D72" s="7"/>
      <c r="E72" s="7"/>
    </row>
    <row r="73" spans="2:5">
      <c r="B73" s="7"/>
      <c r="C73" s="7"/>
      <c r="D73" s="7"/>
      <c r="E73" s="7"/>
    </row>
    <row r="74" spans="2:5">
      <c r="B74" s="7"/>
      <c r="C74" s="7"/>
      <c r="D74" s="7"/>
      <c r="E74" s="7"/>
    </row>
    <row r="75" spans="2:5">
      <c r="B75" s="7"/>
      <c r="C75" s="7"/>
      <c r="D75" s="7"/>
      <c r="E75" s="7"/>
    </row>
    <row r="76" spans="2:5">
      <c r="B76" s="7"/>
      <c r="C76" s="7"/>
      <c r="D76" s="7"/>
      <c r="E76" s="7"/>
    </row>
    <row r="77" spans="2:5">
      <c r="B77" s="7"/>
      <c r="C77" s="7"/>
      <c r="D77" s="7"/>
      <c r="E77" s="7"/>
    </row>
    <row r="78" spans="2:5">
      <c r="B78" s="7"/>
      <c r="C78" s="7"/>
      <c r="D78" s="7"/>
      <c r="E78" s="7"/>
    </row>
    <row r="79" spans="2:5">
      <c r="B79" s="7"/>
      <c r="C79" s="7"/>
      <c r="D79" s="7"/>
      <c r="E79" s="7"/>
    </row>
    <row r="80" spans="2:5">
      <c r="B80" s="7"/>
      <c r="C80" s="7"/>
      <c r="D80" s="7"/>
      <c r="E80" s="7"/>
    </row>
    <row r="81" spans="2:5">
      <c r="B81" s="7"/>
      <c r="C81" s="7"/>
      <c r="D81" s="7"/>
      <c r="E81" s="7"/>
    </row>
    <row r="82" spans="2:5">
      <c r="B82" s="7"/>
      <c r="C82" s="7"/>
      <c r="D82" s="7"/>
      <c r="E82" s="7"/>
    </row>
    <row r="83" spans="2:5">
      <c r="B83" s="7"/>
      <c r="C83" s="7"/>
      <c r="D83" s="7"/>
      <c r="E83" s="7"/>
    </row>
    <row r="84" spans="2:5">
      <c r="B84" s="7"/>
      <c r="C84" s="7"/>
      <c r="D84" s="7"/>
      <c r="E84" s="7"/>
    </row>
    <row r="85" spans="2:5">
      <c r="B85" s="7"/>
      <c r="C85" s="7"/>
      <c r="D85" s="7"/>
      <c r="E85" s="7"/>
    </row>
    <row r="86" spans="2:5">
      <c r="B86" s="7"/>
      <c r="C86" s="7"/>
      <c r="D86" s="7"/>
      <c r="E86" s="7"/>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tabSelected="1" workbookViewId="0">
      <selection activeCell="E3" sqref="E3:F3"/>
    </sheetView>
  </sheetViews>
  <sheetFormatPr defaultRowHeight="18.75"/>
  <cols>
    <col min="1" max="5" width="13.75" style="11" customWidth="1"/>
    <col min="6" max="6" width="14.25" style="11" customWidth="1"/>
    <col min="7" max="7" width="0" style="11" hidden="1" customWidth="1"/>
    <col min="8" max="8" width="5.875" style="11" hidden="1" customWidth="1"/>
    <col min="9" max="256" width="9" style="11"/>
    <col min="257" max="262" width="13.75" style="11" customWidth="1"/>
    <col min="263" max="264" width="0" style="11" hidden="1" customWidth="1"/>
    <col min="265" max="512" width="9" style="11"/>
    <col min="513" max="518" width="13.75" style="11" customWidth="1"/>
    <col min="519" max="520" width="0" style="11" hidden="1" customWidth="1"/>
    <col min="521" max="768" width="9" style="11"/>
    <col min="769" max="774" width="13.75" style="11" customWidth="1"/>
    <col min="775" max="776" width="0" style="11" hidden="1" customWidth="1"/>
    <col min="777" max="1024" width="9" style="11"/>
    <col min="1025" max="1030" width="13.75" style="11" customWidth="1"/>
    <col min="1031" max="1032" width="0" style="11" hidden="1" customWidth="1"/>
    <col min="1033" max="1280" width="9" style="11"/>
    <col min="1281" max="1286" width="13.75" style="11" customWidth="1"/>
    <col min="1287" max="1288" width="0" style="11" hidden="1" customWidth="1"/>
    <col min="1289" max="1536" width="9" style="11"/>
    <col min="1537" max="1542" width="13.75" style="11" customWidth="1"/>
    <col min="1543" max="1544" width="0" style="11" hidden="1" customWidth="1"/>
    <col min="1545" max="1792" width="9" style="11"/>
    <col min="1793" max="1798" width="13.75" style="11" customWidth="1"/>
    <col min="1799" max="1800" width="0" style="11" hidden="1" customWidth="1"/>
    <col min="1801" max="2048" width="9" style="11"/>
    <col min="2049" max="2054" width="13.75" style="11" customWidth="1"/>
    <col min="2055" max="2056" width="0" style="11" hidden="1" customWidth="1"/>
    <col min="2057" max="2304" width="9" style="11"/>
    <col min="2305" max="2310" width="13.75" style="11" customWidth="1"/>
    <col min="2311" max="2312" width="0" style="11" hidden="1" customWidth="1"/>
    <col min="2313" max="2560" width="9" style="11"/>
    <col min="2561" max="2566" width="13.75" style="11" customWidth="1"/>
    <col min="2567" max="2568" width="0" style="11" hidden="1" customWidth="1"/>
    <col min="2569" max="2816" width="9" style="11"/>
    <col min="2817" max="2822" width="13.75" style="11" customWidth="1"/>
    <col min="2823" max="2824" width="0" style="11" hidden="1" customWidth="1"/>
    <col min="2825" max="3072" width="9" style="11"/>
    <col min="3073" max="3078" width="13.75" style="11" customWidth="1"/>
    <col min="3079" max="3080" width="0" style="11" hidden="1" customWidth="1"/>
    <col min="3081" max="3328" width="9" style="11"/>
    <col min="3329" max="3334" width="13.75" style="11" customWidth="1"/>
    <col min="3335" max="3336" width="0" style="11" hidden="1" customWidth="1"/>
    <col min="3337" max="3584" width="9" style="11"/>
    <col min="3585" max="3590" width="13.75" style="11" customWidth="1"/>
    <col min="3591" max="3592" width="0" style="11" hidden="1" customWidth="1"/>
    <col min="3593" max="3840" width="9" style="11"/>
    <col min="3841" max="3846" width="13.75" style="11" customWidth="1"/>
    <col min="3847" max="3848" width="0" style="11" hidden="1" customWidth="1"/>
    <col min="3849" max="4096" width="9" style="11"/>
    <col min="4097" max="4102" width="13.75" style="11" customWidth="1"/>
    <col min="4103" max="4104" width="0" style="11" hidden="1" customWidth="1"/>
    <col min="4105" max="4352" width="9" style="11"/>
    <col min="4353" max="4358" width="13.75" style="11" customWidth="1"/>
    <col min="4359" max="4360" width="0" style="11" hidden="1" customWidth="1"/>
    <col min="4361" max="4608" width="9" style="11"/>
    <col min="4609" max="4614" width="13.75" style="11" customWidth="1"/>
    <col min="4615" max="4616" width="0" style="11" hidden="1" customWidth="1"/>
    <col min="4617" max="4864" width="9" style="11"/>
    <col min="4865" max="4870" width="13.75" style="11" customWidth="1"/>
    <col min="4871" max="4872" width="0" style="11" hidden="1" customWidth="1"/>
    <col min="4873" max="5120" width="9" style="11"/>
    <col min="5121" max="5126" width="13.75" style="11" customWidth="1"/>
    <col min="5127" max="5128" width="0" style="11" hidden="1" customWidth="1"/>
    <col min="5129" max="5376" width="9" style="11"/>
    <col min="5377" max="5382" width="13.75" style="11" customWidth="1"/>
    <col min="5383" max="5384" width="0" style="11" hidden="1" customWidth="1"/>
    <col min="5385" max="5632" width="9" style="11"/>
    <col min="5633" max="5638" width="13.75" style="11" customWidth="1"/>
    <col min="5639" max="5640" width="0" style="11" hidden="1" customWidth="1"/>
    <col min="5641" max="5888" width="9" style="11"/>
    <col min="5889" max="5894" width="13.75" style="11" customWidth="1"/>
    <col min="5895" max="5896" width="0" style="11" hidden="1" customWidth="1"/>
    <col min="5897" max="6144" width="9" style="11"/>
    <col min="6145" max="6150" width="13.75" style="11" customWidth="1"/>
    <col min="6151" max="6152" width="0" style="11" hidden="1" customWidth="1"/>
    <col min="6153" max="6400" width="9" style="11"/>
    <col min="6401" max="6406" width="13.75" style="11" customWidth="1"/>
    <col min="6407" max="6408" width="0" style="11" hidden="1" customWidth="1"/>
    <col min="6409" max="6656" width="9" style="11"/>
    <col min="6657" max="6662" width="13.75" style="11" customWidth="1"/>
    <col min="6663" max="6664" width="0" style="11" hidden="1" customWidth="1"/>
    <col min="6665" max="6912" width="9" style="11"/>
    <col min="6913" max="6918" width="13.75" style="11" customWidth="1"/>
    <col min="6919" max="6920" width="0" style="11" hidden="1" customWidth="1"/>
    <col min="6921" max="7168" width="9" style="11"/>
    <col min="7169" max="7174" width="13.75" style="11" customWidth="1"/>
    <col min="7175" max="7176" width="0" style="11" hidden="1" customWidth="1"/>
    <col min="7177" max="7424" width="9" style="11"/>
    <col min="7425" max="7430" width="13.75" style="11" customWidth="1"/>
    <col min="7431" max="7432" width="0" style="11" hidden="1" customWidth="1"/>
    <col min="7433" max="7680" width="9" style="11"/>
    <col min="7681" max="7686" width="13.75" style="11" customWidth="1"/>
    <col min="7687" max="7688" width="0" style="11" hidden="1" customWidth="1"/>
    <col min="7689" max="7936" width="9" style="11"/>
    <col min="7937" max="7942" width="13.75" style="11" customWidth="1"/>
    <col min="7943" max="7944" width="0" style="11" hidden="1" customWidth="1"/>
    <col min="7945" max="8192" width="9" style="11"/>
    <col min="8193" max="8198" width="13.75" style="11" customWidth="1"/>
    <col min="8199" max="8200" width="0" style="11" hidden="1" customWidth="1"/>
    <col min="8201" max="8448" width="9" style="11"/>
    <col min="8449" max="8454" width="13.75" style="11" customWidth="1"/>
    <col min="8455" max="8456" width="0" style="11" hidden="1" customWidth="1"/>
    <col min="8457" max="8704" width="9" style="11"/>
    <col min="8705" max="8710" width="13.75" style="11" customWidth="1"/>
    <col min="8711" max="8712" width="0" style="11" hidden="1" customWidth="1"/>
    <col min="8713" max="8960" width="9" style="11"/>
    <col min="8961" max="8966" width="13.75" style="11" customWidth="1"/>
    <col min="8967" max="8968" width="0" style="11" hidden="1" customWidth="1"/>
    <col min="8969" max="9216" width="9" style="11"/>
    <col min="9217" max="9222" width="13.75" style="11" customWidth="1"/>
    <col min="9223" max="9224" width="0" style="11" hidden="1" customWidth="1"/>
    <col min="9225" max="9472" width="9" style="11"/>
    <col min="9473" max="9478" width="13.75" style="11" customWidth="1"/>
    <col min="9479" max="9480" width="0" style="11" hidden="1" customWidth="1"/>
    <col min="9481" max="9728" width="9" style="11"/>
    <col min="9729" max="9734" width="13.75" style="11" customWidth="1"/>
    <col min="9735" max="9736" width="0" style="11" hidden="1" customWidth="1"/>
    <col min="9737" max="9984" width="9" style="11"/>
    <col min="9985" max="9990" width="13.75" style="11" customWidth="1"/>
    <col min="9991" max="9992" width="0" style="11" hidden="1" customWidth="1"/>
    <col min="9993" max="10240" width="9" style="11"/>
    <col min="10241" max="10246" width="13.75" style="11" customWidth="1"/>
    <col min="10247" max="10248" width="0" style="11" hidden="1" customWidth="1"/>
    <col min="10249" max="10496" width="9" style="11"/>
    <col min="10497" max="10502" width="13.75" style="11" customWidth="1"/>
    <col min="10503" max="10504" width="0" style="11" hidden="1" customWidth="1"/>
    <col min="10505" max="10752" width="9" style="11"/>
    <col min="10753" max="10758" width="13.75" style="11" customWidth="1"/>
    <col min="10759" max="10760" width="0" style="11" hidden="1" customWidth="1"/>
    <col min="10761" max="11008" width="9" style="11"/>
    <col min="11009" max="11014" width="13.75" style="11" customWidth="1"/>
    <col min="11015" max="11016" width="0" style="11" hidden="1" customWidth="1"/>
    <col min="11017" max="11264" width="9" style="11"/>
    <col min="11265" max="11270" width="13.75" style="11" customWidth="1"/>
    <col min="11271" max="11272" width="0" style="11" hidden="1" customWidth="1"/>
    <col min="11273" max="11520" width="9" style="11"/>
    <col min="11521" max="11526" width="13.75" style="11" customWidth="1"/>
    <col min="11527" max="11528" width="0" style="11" hidden="1" customWidth="1"/>
    <col min="11529" max="11776" width="9" style="11"/>
    <col min="11777" max="11782" width="13.75" style="11" customWidth="1"/>
    <col min="11783" max="11784" width="0" style="11" hidden="1" customWidth="1"/>
    <col min="11785" max="12032" width="9" style="11"/>
    <col min="12033" max="12038" width="13.75" style="11" customWidth="1"/>
    <col min="12039" max="12040" width="0" style="11" hidden="1" customWidth="1"/>
    <col min="12041" max="12288" width="9" style="11"/>
    <col min="12289" max="12294" width="13.75" style="11" customWidth="1"/>
    <col min="12295" max="12296" width="0" style="11" hidden="1" customWidth="1"/>
    <col min="12297" max="12544" width="9" style="11"/>
    <col min="12545" max="12550" width="13.75" style="11" customWidth="1"/>
    <col min="12551" max="12552" width="0" style="11" hidden="1" customWidth="1"/>
    <col min="12553" max="12800" width="9" style="11"/>
    <col min="12801" max="12806" width="13.75" style="11" customWidth="1"/>
    <col min="12807" max="12808" width="0" style="11" hidden="1" customWidth="1"/>
    <col min="12809" max="13056" width="9" style="11"/>
    <col min="13057" max="13062" width="13.75" style="11" customWidth="1"/>
    <col min="13063" max="13064" width="0" style="11" hidden="1" customWidth="1"/>
    <col min="13065" max="13312" width="9" style="11"/>
    <col min="13313" max="13318" width="13.75" style="11" customWidth="1"/>
    <col min="13319" max="13320" width="0" style="11" hidden="1" customWidth="1"/>
    <col min="13321" max="13568" width="9" style="11"/>
    <col min="13569" max="13574" width="13.75" style="11" customWidth="1"/>
    <col min="13575" max="13576" width="0" style="11" hidden="1" customWidth="1"/>
    <col min="13577" max="13824" width="9" style="11"/>
    <col min="13825" max="13830" width="13.75" style="11" customWidth="1"/>
    <col min="13831" max="13832" width="0" style="11" hidden="1" customWidth="1"/>
    <col min="13833" max="14080" width="9" style="11"/>
    <col min="14081" max="14086" width="13.75" style="11" customWidth="1"/>
    <col min="14087" max="14088" width="0" style="11" hidden="1" customWidth="1"/>
    <col min="14089" max="14336" width="9" style="11"/>
    <col min="14337" max="14342" width="13.75" style="11" customWidth="1"/>
    <col min="14343" max="14344" width="0" style="11" hidden="1" customWidth="1"/>
    <col min="14345" max="14592" width="9" style="11"/>
    <col min="14593" max="14598" width="13.75" style="11" customWidth="1"/>
    <col min="14599" max="14600" width="0" style="11" hidden="1" customWidth="1"/>
    <col min="14601" max="14848" width="9" style="11"/>
    <col min="14849" max="14854" width="13.75" style="11" customWidth="1"/>
    <col min="14855" max="14856" width="0" style="11" hidden="1" customWidth="1"/>
    <col min="14857" max="15104" width="9" style="11"/>
    <col min="15105" max="15110" width="13.75" style="11" customWidth="1"/>
    <col min="15111" max="15112" width="0" style="11" hidden="1" customWidth="1"/>
    <col min="15113" max="15360" width="9" style="11"/>
    <col min="15361" max="15366" width="13.75" style="11" customWidth="1"/>
    <col min="15367" max="15368" width="0" style="11" hidden="1" customWidth="1"/>
    <col min="15369" max="15616" width="9" style="11"/>
    <col min="15617" max="15622" width="13.75" style="11" customWidth="1"/>
    <col min="15623" max="15624" width="0" style="11" hidden="1" customWidth="1"/>
    <col min="15625" max="15872" width="9" style="11"/>
    <col min="15873" max="15878" width="13.75" style="11" customWidth="1"/>
    <col min="15879" max="15880" width="0" style="11" hidden="1" customWidth="1"/>
    <col min="15881" max="16128" width="9" style="11"/>
    <col min="16129" max="16134" width="13.75" style="11" customWidth="1"/>
    <col min="16135" max="16136" width="0" style="11" hidden="1" customWidth="1"/>
    <col min="16137" max="16384" width="9" style="11"/>
  </cols>
  <sheetData>
    <row r="1" spans="1:10" ht="21.75">
      <c r="A1" s="9" t="str">
        <f>DATA!B2&amp;"　参加申込書"</f>
        <v>令和６年度　新潟支部高校１・２年生（BC級）大会　参加申込書</v>
      </c>
      <c r="B1" s="10"/>
      <c r="C1" s="10"/>
      <c r="D1" s="10"/>
      <c r="E1" s="10"/>
      <c r="F1" s="10"/>
      <c r="G1" s="10"/>
      <c r="H1" s="10"/>
      <c r="J1" s="10"/>
    </row>
    <row r="2" spans="1:10">
      <c r="A2" s="10"/>
      <c r="B2" s="10"/>
      <c r="C2" s="10"/>
      <c r="D2" s="10"/>
      <c r="E2" s="10"/>
      <c r="F2" s="10"/>
      <c r="G2" s="10"/>
      <c r="H2" s="10"/>
      <c r="J2" s="10"/>
    </row>
    <row r="3" spans="1:10" ht="19.5" customHeight="1">
      <c r="A3" s="12" t="s">
        <v>31</v>
      </c>
      <c r="B3" s="13" t="s">
        <v>56</v>
      </c>
      <c r="C3" s="12">
        <f>INDEX(G26:G62,MATCH(B3,H26:H61,0),)</f>
        <v>1001</v>
      </c>
      <c r="D3" s="12" t="s">
        <v>33</v>
      </c>
      <c r="E3" s="93"/>
      <c r="F3" s="93"/>
      <c r="G3" s="14"/>
      <c r="H3" s="10"/>
      <c r="J3" s="10"/>
    </row>
    <row r="4" spans="1:10">
      <c r="A4" s="10"/>
      <c r="B4" s="15"/>
      <c r="C4" s="16"/>
      <c r="D4" s="17"/>
      <c r="E4" s="17"/>
      <c r="F4" s="17"/>
      <c r="G4" s="14"/>
      <c r="H4" s="10"/>
      <c r="J4" s="10"/>
    </row>
    <row r="5" spans="1:10">
      <c r="A5" s="94" t="s">
        <v>34</v>
      </c>
      <c r="B5" s="94"/>
      <c r="C5" s="94"/>
      <c r="D5" s="95" t="s">
        <v>35</v>
      </c>
      <c r="E5" s="95"/>
      <c r="F5" s="95"/>
      <c r="G5" s="14"/>
      <c r="H5" s="10"/>
      <c r="J5" s="10"/>
    </row>
    <row r="6" spans="1:10">
      <c r="A6" s="18" t="s">
        <v>36</v>
      </c>
      <c r="B6" s="18" t="s">
        <v>99</v>
      </c>
      <c r="C6" s="75" t="s">
        <v>100</v>
      </c>
      <c r="D6" s="19" t="s">
        <v>36</v>
      </c>
      <c r="E6" s="18" t="s">
        <v>99</v>
      </c>
      <c r="F6" s="18" t="s">
        <v>100</v>
      </c>
      <c r="G6" s="17"/>
      <c r="H6" s="16"/>
      <c r="J6" s="10"/>
    </row>
    <row r="7" spans="1:10">
      <c r="A7" s="20">
        <f>COUNTA(BBD!D3:D22)/2</f>
        <v>0</v>
      </c>
      <c r="B7" s="21">
        <f>COUNTA(BBS!D3:D22)</f>
        <v>0</v>
      </c>
      <c r="C7" s="22">
        <f>COUNTA(BCS!E3:E22)</f>
        <v>0</v>
      </c>
      <c r="D7" s="23">
        <f>COUNTA(GBD!D3:D22)/2</f>
        <v>0</v>
      </c>
      <c r="E7" s="21">
        <f>COUNTA(GBS!D3:D22)</f>
        <v>0</v>
      </c>
      <c r="F7" s="21">
        <f>COUNTA(GCS!E3:E22)</f>
        <v>0</v>
      </c>
      <c r="G7" s="17"/>
      <c r="H7" s="16"/>
      <c r="J7" s="10" t="s">
        <v>92</v>
      </c>
    </row>
    <row r="8" spans="1:10" ht="13.5" customHeight="1">
      <c r="A8" s="24" t="s">
        <v>37</v>
      </c>
      <c r="B8" s="14"/>
      <c r="C8" s="17"/>
      <c r="D8" s="24" t="s">
        <v>37</v>
      </c>
      <c r="E8" s="14"/>
      <c r="F8" s="14"/>
      <c r="G8" s="17"/>
      <c r="H8" s="16"/>
      <c r="J8" s="10"/>
    </row>
    <row r="9" spans="1:10" ht="13.5" customHeight="1">
      <c r="A9" s="25"/>
      <c r="B9" s="14"/>
      <c r="C9" s="17"/>
      <c r="D9" s="16"/>
      <c r="E9" s="14"/>
      <c r="F9" s="14"/>
      <c r="G9" s="17"/>
      <c r="H9" s="16"/>
      <c r="J9" s="10"/>
    </row>
    <row r="10" spans="1:10">
      <c r="A10" s="26" t="s">
        <v>38</v>
      </c>
      <c r="B10" s="27">
        <f>(A7*2)+B7+C7</f>
        <v>0</v>
      </c>
      <c r="C10" s="28" t="s">
        <v>39</v>
      </c>
      <c r="D10" s="28" t="s">
        <v>40</v>
      </c>
      <c r="E10" s="17"/>
      <c r="F10" s="17"/>
      <c r="G10" s="14"/>
      <c r="H10" s="10"/>
      <c r="J10" s="10"/>
    </row>
    <row r="11" spans="1:10">
      <c r="A11" s="26" t="s">
        <v>41</v>
      </c>
      <c r="B11" s="27">
        <f>(D7*2)+E7+F7</f>
        <v>0</v>
      </c>
      <c r="C11" s="28" t="s">
        <v>39</v>
      </c>
      <c r="D11" s="28" t="s">
        <v>42</v>
      </c>
      <c r="E11" s="17"/>
      <c r="F11" s="17"/>
      <c r="G11" s="14"/>
      <c r="H11" s="10"/>
      <c r="J11" s="10"/>
    </row>
    <row r="12" spans="1:10">
      <c r="A12" s="26" t="s">
        <v>43</v>
      </c>
      <c r="B12" s="29">
        <f>B10*400</f>
        <v>0</v>
      </c>
      <c r="C12" s="28"/>
      <c r="D12" s="10"/>
      <c r="E12" s="17"/>
      <c r="F12" s="17"/>
      <c r="G12" s="14"/>
      <c r="H12" s="10"/>
    </row>
    <row r="13" spans="1:10">
      <c r="A13" s="26" t="s">
        <v>44</v>
      </c>
      <c r="B13" s="29">
        <f>B11*400</f>
        <v>0</v>
      </c>
      <c r="C13" s="30"/>
      <c r="D13" s="10"/>
      <c r="E13" s="17"/>
      <c r="F13" s="17"/>
      <c r="G13" s="14"/>
      <c r="H13" s="10"/>
    </row>
    <row r="14" spans="1:10" ht="22.5" thickBot="1">
      <c r="A14" s="26" t="s">
        <v>45</v>
      </c>
      <c r="B14" s="29">
        <f>SUM(B12:B13)</f>
        <v>0</v>
      </c>
      <c r="C14" s="74" t="s">
        <v>95</v>
      </c>
      <c r="D14" s="96" t="s">
        <v>46</v>
      </c>
      <c r="E14" s="96"/>
      <c r="F14" s="96"/>
      <c r="G14" s="10"/>
      <c r="H14" s="10"/>
    </row>
    <row r="15" spans="1:10" ht="20.25" thickTop="1">
      <c r="A15" s="10"/>
      <c r="B15" s="10"/>
      <c r="C15" s="10"/>
      <c r="D15" s="86" t="s">
        <v>102</v>
      </c>
      <c r="G15" s="10"/>
      <c r="H15" s="10"/>
    </row>
    <row r="16" spans="1:10" ht="19.5">
      <c r="A16" s="26" t="s">
        <v>47</v>
      </c>
      <c r="B16" s="31"/>
      <c r="C16" s="31"/>
      <c r="D16" s="86" t="s">
        <v>103</v>
      </c>
      <c r="G16" s="10"/>
      <c r="H16" s="10"/>
    </row>
    <row r="17" spans="1:8" ht="21" customHeight="1">
      <c r="A17" s="32"/>
      <c r="B17" s="32"/>
      <c r="C17" s="32"/>
      <c r="D17" s="86" t="s">
        <v>105</v>
      </c>
      <c r="G17" s="11" t="s">
        <v>48</v>
      </c>
      <c r="H17" s="10"/>
    </row>
    <row r="18" spans="1:8">
      <c r="A18" s="10"/>
      <c r="G18" s="11" t="s">
        <v>49</v>
      </c>
      <c r="H18" s="10"/>
    </row>
    <row r="19" spans="1:8">
      <c r="A19" s="10"/>
      <c r="G19" s="11" t="s">
        <v>50</v>
      </c>
      <c r="H19" s="10"/>
    </row>
    <row r="20" spans="1:8">
      <c r="A20" s="33"/>
      <c r="G20" s="11" t="s">
        <v>51</v>
      </c>
      <c r="H20" s="10"/>
    </row>
    <row r="21" spans="1:8" ht="27" customHeight="1">
      <c r="A21" s="34"/>
      <c r="G21" s="11" t="s">
        <v>52</v>
      </c>
      <c r="H21" s="10"/>
    </row>
    <row r="22" spans="1:8">
      <c r="G22" s="11" t="s">
        <v>53</v>
      </c>
      <c r="H22" s="10"/>
    </row>
    <row r="23" spans="1:8">
      <c r="G23" s="11" t="s">
        <v>54</v>
      </c>
      <c r="H23" s="10"/>
    </row>
    <row r="24" spans="1:8">
      <c r="G24" s="11" t="s">
        <v>55</v>
      </c>
      <c r="H24" s="10"/>
    </row>
    <row r="25" spans="1:8">
      <c r="G25" s="10"/>
      <c r="H25" s="10"/>
    </row>
    <row r="26" spans="1:8">
      <c r="G26" s="35">
        <v>1001</v>
      </c>
      <c r="H26" s="36" t="s">
        <v>56</v>
      </c>
    </row>
    <row r="27" spans="1:8">
      <c r="G27" s="35">
        <v>1201</v>
      </c>
      <c r="H27" s="36" t="s">
        <v>57</v>
      </c>
    </row>
    <row r="28" spans="1:8">
      <c r="G28" s="35">
        <v>1301</v>
      </c>
      <c r="H28" s="36" t="s">
        <v>58</v>
      </c>
    </row>
    <row r="29" spans="1:8">
      <c r="G29" s="35">
        <v>1401</v>
      </c>
      <c r="H29" s="36" t="s">
        <v>59</v>
      </c>
    </row>
    <row r="30" spans="1:8">
      <c r="G30" s="35">
        <v>1501</v>
      </c>
      <c r="H30" s="36" t="s">
        <v>60</v>
      </c>
    </row>
    <row r="31" spans="1:8">
      <c r="G31" s="35">
        <v>1601</v>
      </c>
      <c r="H31" s="36" t="s">
        <v>61</v>
      </c>
    </row>
    <row r="32" spans="1:8">
      <c r="G32" s="35">
        <v>1701</v>
      </c>
      <c r="H32" s="36" t="s">
        <v>62</v>
      </c>
    </row>
    <row r="33" spans="7:8">
      <c r="G33" s="35">
        <v>1801</v>
      </c>
      <c r="H33" s="36" t="s">
        <v>63</v>
      </c>
    </row>
    <row r="34" spans="7:8">
      <c r="G34" s="35">
        <v>1901</v>
      </c>
      <c r="H34" s="36" t="s">
        <v>18</v>
      </c>
    </row>
    <row r="35" spans="7:8">
      <c r="G35" s="35">
        <v>2001</v>
      </c>
      <c r="H35" s="36" t="s">
        <v>64</v>
      </c>
    </row>
    <row r="36" spans="7:8">
      <c r="G36" s="35">
        <v>2101</v>
      </c>
      <c r="H36" s="36" t="s">
        <v>65</v>
      </c>
    </row>
    <row r="37" spans="7:8">
      <c r="G37" s="35">
        <v>2201</v>
      </c>
      <c r="H37" s="36" t="s">
        <v>66</v>
      </c>
    </row>
    <row r="38" spans="7:8">
      <c r="G38" s="35">
        <v>2301</v>
      </c>
      <c r="H38" s="36" t="s">
        <v>67</v>
      </c>
    </row>
    <row r="39" spans="7:8">
      <c r="G39" s="35">
        <v>2401</v>
      </c>
      <c r="H39" s="36" t="s">
        <v>68</v>
      </c>
    </row>
    <row r="40" spans="7:8">
      <c r="G40" s="35">
        <v>2501</v>
      </c>
      <c r="H40" s="36" t="s">
        <v>69</v>
      </c>
    </row>
    <row r="41" spans="7:8">
      <c r="G41" s="35">
        <v>2601</v>
      </c>
      <c r="H41" s="36" t="s">
        <v>70</v>
      </c>
    </row>
    <row r="42" spans="7:8">
      <c r="G42" s="35">
        <v>2701</v>
      </c>
      <c r="H42" s="36" t="s">
        <v>71</v>
      </c>
    </row>
    <row r="43" spans="7:8">
      <c r="G43" s="35">
        <v>2801</v>
      </c>
      <c r="H43" s="36" t="s">
        <v>72</v>
      </c>
    </row>
    <row r="44" spans="7:8">
      <c r="G44" s="35">
        <v>2901</v>
      </c>
      <c r="H44" s="36" t="s">
        <v>73</v>
      </c>
    </row>
    <row r="45" spans="7:8">
      <c r="G45" s="35">
        <v>3001</v>
      </c>
      <c r="H45" s="36" t="s">
        <v>74</v>
      </c>
    </row>
    <row r="46" spans="7:8">
      <c r="G46" s="35">
        <v>3101</v>
      </c>
      <c r="H46" s="36" t="s">
        <v>75</v>
      </c>
    </row>
    <row r="47" spans="7:8">
      <c r="G47" s="35">
        <v>3201</v>
      </c>
      <c r="H47" s="36" t="s">
        <v>76</v>
      </c>
    </row>
    <row r="48" spans="7:8">
      <c r="G48" s="35">
        <v>3301</v>
      </c>
      <c r="H48" s="36" t="s">
        <v>77</v>
      </c>
    </row>
    <row r="49" spans="7:8">
      <c r="G49" s="35">
        <v>3401</v>
      </c>
      <c r="H49" s="37" t="s">
        <v>78</v>
      </c>
    </row>
    <row r="50" spans="7:8">
      <c r="G50" s="35">
        <v>3501</v>
      </c>
      <c r="H50" s="36" t="s">
        <v>79</v>
      </c>
    </row>
    <row r="51" spans="7:8">
      <c r="G51" s="35">
        <v>3601</v>
      </c>
      <c r="H51" s="36" t="s">
        <v>80</v>
      </c>
    </row>
    <row r="52" spans="7:8">
      <c r="G52" s="35">
        <v>3701</v>
      </c>
      <c r="H52" s="36" t="s">
        <v>81</v>
      </c>
    </row>
    <row r="53" spans="7:8">
      <c r="G53" s="35">
        <v>3801</v>
      </c>
      <c r="H53" s="36" t="s">
        <v>82</v>
      </c>
    </row>
    <row r="54" spans="7:8">
      <c r="G54" s="35">
        <v>3901</v>
      </c>
      <c r="H54" s="36" t="s">
        <v>83</v>
      </c>
    </row>
    <row r="55" spans="7:8">
      <c r="G55" s="35">
        <v>4001</v>
      </c>
      <c r="H55" s="36" t="s">
        <v>84</v>
      </c>
    </row>
    <row r="56" spans="7:8">
      <c r="G56" s="38"/>
      <c r="H56" s="26" t="s">
        <v>32</v>
      </c>
    </row>
  </sheetData>
  <mergeCells count="4">
    <mergeCell ref="E3:F3"/>
    <mergeCell ref="A5:C5"/>
    <mergeCell ref="D5:F5"/>
    <mergeCell ref="D14:F14"/>
  </mergeCells>
  <phoneticPr fontId="3"/>
  <dataValidations count="2">
    <dataValidation type="list" allowBlank="1" showErrorMessage="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00000000-0002-0000-0100-000000000000}">
      <formula1>$H$26:$H$56</formula1>
      <formula2>0</formula2>
    </dataValidation>
    <dataValidation type="whole" operator="greaterThanOrEqual" allowBlank="1" showErrorMessage="1" sqref="A7:F7 IW7:JB7 SS7:SX7 ACO7:ACT7 AMK7:AMP7 AWG7:AWL7 BGC7:BGH7 BPY7:BQD7 BZU7:BZZ7 CJQ7:CJV7 CTM7:CTR7 DDI7:DDN7 DNE7:DNJ7 DXA7:DXF7 EGW7:EHB7 EQS7:EQX7 FAO7:FAT7 FKK7:FKP7 FUG7:FUL7 GEC7:GEH7 GNY7:GOD7 GXU7:GXZ7 HHQ7:HHV7 HRM7:HRR7 IBI7:IBN7 ILE7:ILJ7 IVA7:IVF7 JEW7:JFB7 JOS7:JOX7 JYO7:JYT7 KIK7:KIP7 KSG7:KSL7 LCC7:LCH7 LLY7:LMD7 LVU7:LVZ7 MFQ7:MFV7 MPM7:MPR7 MZI7:MZN7 NJE7:NJJ7 NTA7:NTF7 OCW7:ODB7 OMS7:OMX7 OWO7:OWT7 PGK7:PGP7 PQG7:PQL7 QAC7:QAH7 QJY7:QKD7 QTU7:QTZ7 RDQ7:RDV7 RNM7:RNR7 RXI7:RXN7 SHE7:SHJ7 SRA7:SRF7 TAW7:TBB7 TKS7:TKX7 TUO7:TUT7 UEK7:UEP7 UOG7:UOL7 UYC7:UYH7 VHY7:VID7 VRU7:VRZ7 WBQ7:WBV7 WLM7:WLR7 WVI7:WVN7 A65543:F65543 IW65543:JB65543 SS65543:SX65543 ACO65543:ACT65543 AMK65543:AMP65543 AWG65543:AWL65543 BGC65543:BGH65543 BPY65543:BQD65543 BZU65543:BZZ65543 CJQ65543:CJV65543 CTM65543:CTR65543 DDI65543:DDN65543 DNE65543:DNJ65543 DXA65543:DXF65543 EGW65543:EHB65543 EQS65543:EQX65543 FAO65543:FAT65543 FKK65543:FKP65543 FUG65543:FUL65543 GEC65543:GEH65543 GNY65543:GOD65543 GXU65543:GXZ65543 HHQ65543:HHV65543 HRM65543:HRR65543 IBI65543:IBN65543 ILE65543:ILJ65543 IVA65543:IVF65543 JEW65543:JFB65543 JOS65543:JOX65543 JYO65543:JYT65543 KIK65543:KIP65543 KSG65543:KSL65543 LCC65543:LCH65543 LLY65543:LMD65543 LVU65543:LVZ65543 MFQ65543:MFV65543 MPM65543:MPR65543 MZI65543:MZN65543 NJE65543:NJJ65543 NTA65543:NTF65543 OCW65543:ODB65543 OMS65543:OMX65543 OWO65543:OWT65543 PGK65543:PGP65543 PQG65543:PQL65543 QAC65543:QAH65543 QJY65543:QKD65543 QTU65543:QTZ65543 RDQ65543:RDV65543 RNM65543:RNR65543 RXI65543:RXN65543 SHE65543:SHJ65543 SRA65543:SRF65543 TAW65543:TBB65543 TKS65543:TKX65543 TUO65543:TUT65543 UEK65543:UEP65543 UOG65543:UOL65543 UYC65543:UYH65543 VHY65543:VID65543 VRU65543:VRZ65543 WBQ65543:WBV65543 WLM65543:WLR65543 WVI65543:WVN65543 A131079:F131079 IW131079:JB131079 SS131079:SX131079 ACO131079:ACT131079 AMK131079:AMP131079 AWG131079:AWL131079 BGC131079:BGH131079 BPY131079:BQD131079 BZU131079:BZZ131079 CJQ131079:CJV131079 CTM131079:CTR131079 DDI131079:DDN131079 DNE131079:DNJ131079 DXA131079:DXF131079 EGW131079:EHB131079 EQS131079:EQX131079 FAO131079:FAT131079 FKK131079:FKP131079 FUG131079:FUL131079 GEC131079:GEH131079 GNY131079:GOD131079 GXU131079:GXZ131079 HHQ131079:HHV131079 HRM131079:HRR131079 IBI131079:IBN131079 ILE131079:ILJ131079 IVA131079:IVF131079 JEW131079:JFB131079 JOS131079:JOX131079 JYO131079:JYT131079 KIK131079:KIP131079 KSG131079:KSL131079 LCC131079:LCH131079 LLY131079:LMD131079 LVU131079:LVZ131079 MFQ131079:MFV131079 MPM131079:MPR131079 MZI131079:MZN131079 NJE131079:NJJ131079 NTA131079:NTF131079 OCW131079:ODB131079 OMS131079:OMX131079 OWO131079:OWT131079 PGK131079:PGP131079 PQG131079:PQL131079 QAC131079:QAH131079 QJY131079:QKD131079 QTU131079:QTZ131079 RDQ131079:RDV131079 RNM131079:RNR131079 RXI131079:RXN131079 SHE131079:SHJ131079 SRA131079:SRF131079 TAW131079:TBB131079 TKS131079:TKX131079 TUO131079:TUT131079 UEK131079:UEP131079 UOG131079:UOL131079 UYC131079:UYH131079 VHY131079:VID131079 VRU131079:VRZ131079 WBQ131079:WBV131079 WLM131079:WLR131079 WVI131079:WVN131079 A196615:F196615 IW196615:JB196615 SS196615:SX196615 ACO196615:ACT196615 AMK196615:AMP196615 AWG196615:AWL196615 BGC196615:BGH196615 BPY196615:BQD196615 BZU196615:BZZ196615 CJQ196615:CJV196615 CTM196615:CTR196615 DDI196615:DDN196615 DNE196615:DNJ196615 DXA196615:DXF196615 EGW196615:EHB196615 EQS196615:EQX196615 FAO196615:FAT196615 FKK196615:FKP196615 FUG196615:FUL196615 GEC196615:GEH196615 GNY196615:GOD196615 GXU196615:GXZ196615 HHQ196615:HHV196615 HRM196615:HRR196615 IBI196615:IBN196615 ILE196615:ILJ196615 IVA196615:IVF196615 JEW196615:JFB196615 JOS196615:JOX196615 JYO196615:JYT196615 KIK196615:KIP196615 KSG196615:KSL196615 LCC196615:LCH196615 LLY196615:LMD196615 LVU196615:LVZ196615 MFQ196615:MFV196615 MPM196615:MPR196615 MZI196615:MZN196615 NJE196615:NJJ196615 NTA196615:NTF196615 OCW196615:ODB196615 OMS196615:OMX196615 OWO196615:OWT196615 PGK196615:PGP196615 PQG196615:PQL196615 QAC196615:QAH196615 QJY196615:QKD196615 QTU196615:QTZ196615 RDQ196615:RDV196615 RNM196615:RNR196615 RXI196615:RXN196615 SHE196615:SHJ196615 SRA196615:SRF196615 TAW196615:TBB196615 TKS196615:TKX196615 TUO196615:TUT196615 UEK196615:UEP196615 UOG196615:UOL196615 UYC196615:UYH196615 VHY196615:VID196615 VRU196615:VRZ196615 WBQ196615:WBV196615 WLM196615:WLR196615 WVI196615:WVN196615 A262151:F262151 IW262151:JB262151 SS262151:SX262151 ACO262151:ACT262151 AMK262151:AMP262151 AWG262151:AWL262151 BGC262151:BGH262151 BPY262151:BQD262151 BZU262151:BZZ262151 CJQ262151:CJV262151 CTM262151:CTR262151 DDI262151:DDN262151 DNE262151:DNJ262151 DXA262151:DXF262151 EGW262151:EHB262151 EQS262151:EQX262151 FAO262151:FAT262151 FKK262151:FKP262151 FUG262151:FUL262151 GEC262151:GEH262151 GNY262151:GOD262151 GXU262151:GXZ262151 HHQ262151:HHV262151 HRM262151:HRR262151 IBI262151:IBN262151 ILE262151:ILJ262151 IVA262151:IVF262151 JEW262151:JFB262151 JOS262151:JOX262151 JYO262151:JYT262151 KIK262151:KIP262151 KSG262151:KSL262151 LCC262151:LCH262151 LLY262151:LMD262151 LVU262151:LVZ262151 MFQ262151:MFV262151 MPM262151:MPR262151 MZI262151:MZN262151 NJE262151:NJJ262151 NTA262151:NTF262151 OCW262151:ODB262151 OMS262151:OMX262151 OWO262151:OWT262151 PGK262151:PGP262151 PQG262151:PQL262151 QAC262151:QAH262151 QJY262151:QKD262151 QTU262151:QTZ262151 RDQ262151:RDV262151 RNM262151:RNR262151 RXI262151:RXN262151 SHE262151:SHJ262151 SRA262151:SRF262151 TAW262151:TBB262151 TKS262151:TKX262151 TUO262151:TUT262151 UEK262151:UEP262151 UOG262151:UOL262151 UYC262151:UYH262151 VHY262151:VID262151 VRU262151:VRZ262151 WBQ262151:WBV262151 WLM262151:WLR262151 WVI262151:WVN262151 A327687:F327687 IW327687:JB327687 SS327687:SX327687 ACO327687:ACT327687 AMK327687:AMP327687 AWG327687:AWL327687 BGC327687:BGH327687 BPY327687:BQD327687 BZU327687:BZZ327687 CJQ327687:CJV327687 CTM327687:CTR327687 DDI327687:DDN327687 DNE327687:DNJ327687 DXA327687:DXF327687 EGW327687:EHB327687 EQS327687:EQX327687 FAO327687:FAT327687 FKK327687:FKP327687 FUG327687:FUL327687 GEC327687:GEH327687 GNY327687:GOD327687 GXU327687:GXZ327687 HHQ327687:HHV327687 HRM327687:HRR327687 IBI327687:IBN327687 ILE327687:ILJ327687 IVA327687:IVF327687 JEW327687:JFB327687 JOS327687:JOX327687 JYO327687:JYT327687 KIK327687:KIP327687 KSG327687:KSL327687 LCC327687:LCH327687 LLY327687:LMD327687 LVU327687:LVZ327687 MFQ327687:MFV327687 MPM327687:MPR327687 MZI327687:MZN327687 NJE327687:NJJ327687 NTA327687:NTF327687 OCW327687:ODB327687 OMS327687:OMX327687 OWO327687:OWT327687 PGK327687:PGP327687 PQG327687:PQL327687 QAC327687:QAH327687 QJY327687:QKD327687 QTU327687:QTZ327687 RDQ327687:RDV327687 RNM327687:RNR327687 RXI327687:RXN327687 SHE327687:SHJ327687 SRA327687:SRF327687 TAW327687:TBB327687 TKS327687:TKX327687 TUO327687:TUT327687 UEK327687:UEP327687 UOG327687:UOL327687 UYC327687:UYH327687 VHY327687:VID327687 VRU327687:VRZ327687 WBQ327687:WBV327687 WLM327687:WLR327687 WVI327687:WVN327687 A393223:F393223 IW393223:JB393223 SS393223:SX393223 ACO393223:ACT393223 AMK393223:AMP393223 AWG393223:AWL393223 BGC393223:BGH393223 BPY393223:BQD393223 BZU393223:BZZ393223 CJQ393223:CJV393223 CTM393223:CTR393223 DDI393223:DDN393223 DNE393223:DNJ393223 DXA393223:DXF393223 EGW393223:EHB393223 EQS393223:EQX393223 FAO393223:FAT393223 FKK393223:FKP393223 FUG393223:FUL393223 GEC393223:GEH393223 GNY393223:GOD393223 GXU393223:GXZ393223 HHQ393223:HHV393223 HRM393223:HRR393223 IBI393223:IBN393223 ILE393223:ILJ393223 IVA393223:IVF393223 JEW393223:JFB393223 JOS393223:JOX393223 JYO393223:JYT393223 KIK393223:KIP393223 KSG393223:KSL393223 LCC393223:LCH393223 LLY393223:LMD393223 LVU393223:LVZ393223 MFQ393223:MFV393223 MPM393223:MPR393223 MZI393223:MZN393223 NJE393223:NJJ393223 NTA393223:NTF393223 OCW393223:ODB393223 OMS393223:OMX393223 OWO393223:OWT393223 PGK393223:PGP393223 PQG393223:PQL393223 QAC393223:QAH393223 QJY393223:QKD393223 QTU393223:QTZ393223 RDQ393223:RDV393223 RNM393223:RNR393223 RXI393223:RXN393223 SHE393223:SHJ393223 SRA393223:SRF393223 TAW393223:TBB393223 TKS393223:TKX393223 TUO393223:TUT393223 UEK393223:UEP393223 UOG393223:UOL393223 UYC393223:UYH393223 VHY393223:VID393223 VRU393223:VRZ393223 WBQ393223:WBV393223 WLM393223:WLR393223 WVI393223:WVN393223 A458759:F458759 IW458759:JB458759 SS458759:SX458759 ACO458759:ACT458759 AMK458759:AMP458759 AWG458759:AWL458759 BGC458759:BGH458759 BPY458759:BQD458759 BZU458759:BZZ458759 CJQ458759:CJV458759 CTM458759:CTR458759 DDI458759:DDN458759 DNE458759:DNJ458759 DXA458759:DXF458759 EGW458759:EHB458759 EQS458759:EQX458759 FAO458759:FAT458759 FKK458759:FKP458759 FUG458759:FUL458759 GEC458759:GEH458759 GNY458759:GOD458759 GXU458759:GXZ458759 HHQ458759:HHV458759 HRM458759:HRR458759 IBI458759:IBN458759 ILE458759:ILJ458759 IVA458759:IVF458759 JEW458759:JFB458759 JOS458759:JOX458759 JYO458759:JYT458759 KIK458759:KIP458759 KSG458759:KSL458759 LCC458759:LCH458759 LLY458759:LMD458759 LVU458759:LVZ458759 MFQ458759:MFV458759 MPM458759:MPR458759 MZI458759:MZN458759 NJE458759:NJJ458759 NTA458759:NTF458759 OCW458759:ODB458759 OMS458759:OMX458759 OWO458759:OWT458759 PGK458759:PGP458759 PQG458759:PQL458759 QAC458759:QAH458759 QJY458759:QKD458759 QTU458759:QTZ458759 RDQ458759:RDV458759 RNM458759:RNR458759 RXI458759:RXN458759 SHE458759:SHJ458759 SRA458759:SRF458759 TAW458759:TBB458759 TKS458759:TKX458759 TUO458759:TUT458759 UEK458759:UEP458759 UOG458759:UOL458759 UYC458759:UYH458759 VHY458759:VID458759 VRU458759:VRZ458759 WBQ458759:WBV458759 WLM458759:WLR458759 WVI458759:WVN458759 A524295:F524295 IW524295:JB524295 SS524295:SX524295 ACO524295:ACT524295 AMK524295:AMP524295 AWG524295:AWL524295 BGC524295:BGH524295 BPY524295:BQD524295 BZU524295:BZZ524295 CJQ524295:CJV524295 CTM524295:CTR524295 DDI524295:DDN524295 DNE524295:DNJ524295 DXA524295:DXF524295 EGW524295:EHB524295 EQS524295:EQX524295 FAO524295:FAT524295 FKK524295:FKP524295 FUG524295:FUL524295 GEC524295:GEH524295 GNY524295:GOD524295 GXU524295:GXZ524295 HHQ524295:HHV524295 HRM524295:HRR524295 IBI524295:IBN524295 ILE524295:ILJ524295 IVA524295:IVF524295 JEW524295:JFB524295 JOS524295:JOX524295 JYO524295:JYT524295 KIK524295:KIP524295 KSG524295:KSL524295 LCC524295:LCH524295 LLY524295:LMD524295 LVU524295:LVZ524295 MFQ524295:MFV524295 MPM524295:MPR524295 MZI524295:MZN524295 NJE524295:NJJ524295 NTA524295:NTF524295 OCW524295:ODB524295 OMS524295:OMX524295 OWO524295:OWT524295 PGK524295:PGP524295 PQG524295:PQL524295 QAC524295:QAH524295 QJY524295:QKD524295 QTU524295:QTZ524295 RDQ524295:RDV524295 RNM524295:RNR524295 RXI524295:RXN524295 SHE524295:SHJ524295 SRA524295:SRF524295 TAW524295:TBB524295 TKS524295:TKX524295 TUO524295:TUT524295 UEK524295:UEP524295 UOG524295:UOL524295 UYC524295:UYH524295 VHY524295:VID524295 VRU524295:VRZ524295 WBQ524295:WBV524295 WLM524295:WLR524295 WVI524295:WVN524295 A589831:F589831 IW589831:JB589831 SS589831:SX589831 ACO589831:ACT589831 AMK589831:AMP589831 AWG589831:AWL589831 BGC589831:BGH589831 BPY589831:BQD589831 BZU589831:BZZ589831 CJQ589831:CJV589831 CTM589831:CTR589831 DDI589831:DDN589831 DNE589831:DNJ589831 DXA589831:DXF589831 EGW589831:EHB589831 EQS589831:EQX589831 FAO589831:FAT589831 FKK589831:FKP589831 FUG589831:FUL589831 GEC589831:GEH589831 GNY589831:GOD589831 GXU589831:GXZ589831 HHQ589831:HHV589831 HRM589831:HRR589831 IBI589831:IBN589831 ILE589831:ILJ589831 IVA589831:IVF589831 JEW589831:JFB589831 JOS589831:JOX589831 JYO589831:JYT589831 KIK589831:KIP589831 KSG589831:KSL589831 LCC589831:LCH589831 LLY589831:LMD589831 LVU589831:LVZ589831 MFQ589831:MFV589831 MPM589831:MPR589831 MZI589831:MZN589831 NJE589831:NJJ589831 NTA589831:NTF589831 OCW589831:ODB589831 OMS589831:OMX589831 OWO589831:OWT589831 PGK589831:PGP589831 PQG589831:PQL589831 QAC589831:QAH589831 QJY589831:QKD589831 QTU589831:QTZ589831 RDQ589831:RDV589831 RNM589831:RNR589831 RXI589831:RXN589831 SHE589831:SHJ589831 SRA589831:SRF589831 TAW589831:TBB589831 TKS589831:TKX589831 TUO589831:TUT589831 UEK589831:UEP589831 UOG589831:UOL589831 UYC589831:UYH589831 VHY589831:VID589831 VRU589831:VRZ589831 WBQ589831:WBV589831 WLM589831:WLR589831 WVI589831:WVN589831 A655367:F655367 IW655367:JB655367 SS655367:SX655367 ACO655367:ACT655367 AMK655367:AMP655367 AWG655367:AWL655367 BGC655367:BGH655367 BPY655367:BQD655367 BZU655367:BZZ655367 CJQ655367:CJV655367 CTM655367:CTR655367 DDI655367:DDN655367 DNE655367:DNJ655367 DXA655367:DXF655367 EGW655367:EHB655367 EQS655367:EQX655367 FAO655367:FAT655367 FKK655367:FKP655367 FUG655367:FUL655367 GEC655367:GEH655367 GNY655367:GOD655367 GXU655367:GXZ655367 HHQ655367:HHV655367 HRM655367:HRR655367 IBI655367:IBN655367 ILE655367:ILJ655367 IVA655367:IVF655367 JEW655367:JFB655367 JOS655367:JOX655367 JYO655367:JYT655367 KIK655367:KIP655367 KSG655367:KSL655367 LCC655367:LCH655367 LLY655367:LMD655367 LVU655367:LVZ655367 MFQ655367:MFV655367 MPM655367:MPR655367 MZI655367:MZN655367 NJE655367:NJJ655367 NTA655367:NTF655367 OCW655367:ODB655367 OMS655367:OMX655367 OWO655367:OWT655367 PGK655367:PGP655367 PQG655367:PQL655367 QAC655367:QAH655367 QJY655367:QKD655367 QTU655367:QTZ655367 RDQ655367:RDV655367 RNM655367:RNR655367 RXI655367:RXN655367 SHE655367:SHJ655367 SRA655367:SRF655367 TAW655367:TBB655367 TKS655367:TKX655367 TUO655367:TUT655367 UEK655367:UEP655367 UOG655367:UOL655367 UYC655367:UYH655367 VHY655367:VID655367 VRU655367:VRZ655367 WBQ655367:WBV655367 WLM655367:WLR655367 WVI655367:WVN655367 A720903:F720903 IW720903:JB720903 SS720903:SX720903 ACO720903:ACT720903 AMK720903:AMP720903 AWG720903:AWL720903 BGC720903:BGH720903 BPY720903:BQD720903 BZU720903:BZZ720903 CJQ720903:CJV720903 CTM720903:CTR720903 DDI720903:DDN720903 DNE720903:DNJ720903 DXA720903:DXF720903 EGW720903:EHB720903 EQS720903:EQX720903 FAO720903:FAT720903 FKK720903:FKP720903 FUG720903:FUL720903 GEC720903:GEH720903 GNY720903:GOD720903 GXU720903:GXZ720903 HHQ720903:HHV720903 HRM720903:HRR720903 IBI720903:IBN720903 ILE720903:ILJ720903 IVA720903:IVF720903 JEW720903:JFB720903 JOS720903:JOX720903 JYO720903:JYT720903 KIK720903:KIP720903 KSG720903:KSL720903 LCC720903:LCH720903 LLY720903:LMD720903 LVU720903:LVZ720903 MFQ720903:MFV720903 MPM720903:MPR720903 MZI720903:MZN720903 NJE720903:NJJ720903 NTA720903:NTF720903 OCW720903:ODB720903 OMS720903:OMX720903 OWO720903:OWT720903 PGK720903:PGP720903 PQG720903:PQL720903 QAC720903:QAH720903 QJY720903:QKD720903 QTU720903:QTZ720903 RDQ720903:RDV720903 RNM720903:RNR720903 RXI720903:RXN720903 SHE720903:SHJ720903 SRA720903:SRF720903 TAW720903:TBB720903 TKS720903:TKX720903 TUO720903:TUT720903 UEK720903:UEP720903 UOG720903:UOL720903 UYC720903:UYH720903 VHY720903:VID720903 VRU720903:VRZ720903 WBQ720903:WBV720903 WLM720903:WLR720903 WVI720903:WVN720903 A786439:F786439 IW786439:JB786439 SS786439:SX786439 ACO786439:ACT786439 AMK786439:AMP786439 AWG786439:AWL786439 BGC786439:BGH786439 BPY786439:BQD786439 BZU786439:BZZ786439 CJQ786439:CJV786439 CTM786439:CTR786439 DDI786439:DDN786439 DNE786439:DNJ786439 DXA786439:DXF786439 EGW786439:EHB786439 EQS786439:EQX786439 FAO786439:FAT786439 FKK786439:FKP786439 FUG786439:FUL786439 GEC786439:GEH786439 GNY786439:GOD786439 GXU786439:GXZ786439 HHQ786439:HHV786439 HRM786439:HRR786439 IBI786439:IBN786439 ILE786439:ILJ786439 IVA786439:IVF786439 JEW786439:JFB786439 JOS786439:JOX786439 JYO786439:JYT786439 KIK786439:KIP786439 KSG786439:KSL786439 LCC786439:LCH786439 LLY786439:LMD786439 LVU786439:LVZ786439 MFQ786439:MFV786439 MPM786439:MPR786439 MZI786439:MZN786439 NJE786439:NJJ786439 NTA786439:NTF786439 OCW786439:ODB786439 OMS786439:OMX786439 OWO786439:OWT786439 PGK786439:PGP786439 PQG786439:PQL786439 QAC786439:QAH786439 QJY786439:QKD786439 QTU786439:QTZ786439 RDQ786439:RDV786439 RNM786439:RNR786439 RXI786439:RXN786439 SHE786439:SHJ786439 SRA786439:SRF786439 TAW786439:TBB786439 TKS786439:TKX786439 TUO786439:TUT786439 UEK786439:UEP786439 UOG786439:UOL786439 UYC786439:UYH786439 VHY786439:VID786439 VRU786439:VRZ786439 WBQ786439:WBV786439 WLM786439:WLR786439 WVI786439:WVN786439 A851975:F851975 IW851975:JB851975 SS851975:SX851975 ACO851975:ACT851975 AMK851975:AMP851975 AWG851975:AWL851975 BGC851975:BGH851975 BPY851975:BQD851975 BZU851975:BZZ851975 CJQ851975:CJV851975 CTM851975:CTR851975 DDI851975:DDN851975 DNE851975:DNJ851975 DXA851975:DXF851975 EGW851975:EHB851975 EQS851975:EQX851975 FAO851975:FAT851975 FKK851975:FKP851975 FUG851975:FUL851975 GEC851975:GEH851975 GNY851975:GOD851975 GXU851975:GXZ851975 HHQ851975:HHV851975 HRM851975:HRR851975 IBI851975:IBN851975 ILE851975:ILJ851975 IVA851975:IVF851975 JEW851975:JFB851975 JOS851975:JOX851975 JYO851975:JYT851975 KIK851975:KIP851975 KSG851975:KSL851975 LCC851975:LCH851975 LLY851975:LMD851975 LVU851975:LVZ851975 MFQ851975:MFV851975 MPM851975:MPR851975 MZI851975:MZN851975 NJE851975:NJJ851975 NTA851975:NTF851975 OCW851975:ODB851975 OMS851975:OMX851975 OWO851975:OWT851975 PGK851975:PGP851975 PQG851975:PQL851975 QAC851975:QAH851975 QJY851975:QKD851975 QTU851975:QTZ851975 RDQ851975:RDV851975 RNM851975:RNR851975 RXI851975:RXN851975 SHE851975:SHJ851975 SRA851975:SRF851975 TAW851975:TBB851975 TKS851975:TKX851975 TUO851975:TUT851975 UEK851975:UEP851975 UOG851975:UOL851975 UYC851975:UYH851975 VHY851975:VID851975 VRU851975:VRZ851975 WBQ851975:WBV851975 WLM851975:WLR851975 WVI851975:WVN851975 A917511:F917511 IW917511:JB917511 SS917511:SX917511 ACO917511:ACT917511 AMK917511:AMP917511 AWG917511:AWL917511 BGC917511:BGH917511 BPY917511:BQD917511 BZU917511:BZZ917511 CJQ917511:CJV917511 CTM917511:CTR917511 DDI917511:DDN917511 DNE917511:DNJ917511 DXA917511:DXF917511 EGW917511:EHB917511 EQS917511:EQX917511 FAO917511:FAT917511 FKK917511:FKP917511 FUG917511:FUL917511 GEC917511:GEH917511 GNY917511:GOD917511 GXU917511:GXZ917511 HHQ917511:HHV917511 HRM917511:HRR917511 IBI917511:IBN917511 ILE917511:ILJ917511 IVA917511:IVF917511 JEW917511:JFB917511 JOS917511:JOX917511 JYO917511:JYT917511 KIK917511:KIP917511 KSG917511:KSL917511 LCC917511:LCH917511 LLY917511:LMD917511 LVU917511:LVZ917511 MFQ917511:MFV917511 MPM917511:MPR917511 MZI917511:MZN917511 NJE917511:NJJ917511 NTA917511:NTF917511 OCW917511:ODB917511 OMS917511:OMX917511 OWO917511:OWT917511 PGK917511:PGP917511 PQG917511:PQL917511 QAC917511:QAH917511 QJY917511:QKD917511 QTU917511:QTZ917511 RDQ917511:RDV917511 RNM917511:RNR917511 RXI917511:RXN917511 SHE917511:SHJ917511 SRA917511:SRF917511 TAW917511:TBB917511 TKS917511:TKX917511 TUO917511:TUT917511 UEK917511:UEP917511 UOG917511:UOL917511 UYC917511:UYH917511 VHY917511:VID917511 VRU917511:VRZ917511 WBQ917511:WBV917511 WLM917511:WLR917511 WVI917511:WVN917511 A983047:F983047 IW983047:JB983047 SS983047:SX983047 ACO983047:ACT983047 AMK983047:AMP983047 AWG983047:AWL983047 BGC983047:BGH983047 BPY983047:BQD983047 BZU983047:BZZ983047 CJQ983047:CJV983047 CTM983047:CTR983047 DDI983047:DDN983047 DNE983047:DNJ983047 DXA983047:DXF983047 EGW983047:EHB983047 EQS983047:EQX983047 FAO983047:FAT983047 FKK983047:FKP983047 FUG983047:FUL983047 GEC983047:GEH983047 GNY983047:GOD983047 GXU983047:GXZ983047 HHQ983047:HHV983047 HRM983047:HRR983047 IBI983047:IBN983047 ILE983047:ILJ983047 IVA983047:IVF983047 JEW983047:JFB983047 JOS983047:JOX983047 JYO983047:JYT983047 KIK983047:KIP983047 KSG983047:KSL983047 LCC983047:LCH983047 LLY983047:LMD983047 LVU983047:LVZ983047 MFQ983047:MFV983047 MPM983047:MPR983047 MZI983047:MZN983047 NJE983047:NJJ983047 NTA983047:NTF983047 OCW983047:ODB983047 OMS983047:OMX983047 OWO983047:OWT983047 PGK983047:PGP983047 PQG983047:PQL983047 QAC983047:QAH983047 QJY983047:QKD983047 QTU983047:QTZ983047 RDQ983047:RDV983047 RNM983047:RNR983047 RXI983047:RXN983047 SHE983047:SHJ983047 SRA983047:SRF983047 TAW983047:TBB983047 TKS983047:TKX983047 TUO983047:TUT983047 UEK983047:UEP983047 UOG983047:UOL983047 UYC983047:UYH983047 VHY983047:VID983047 VRU983047:VRZ983047 WBQ983047:WBV983047 WLM983047:WLR983047 WVI983047:WVN983047" xr:uid="{00000000-0002-0000-0100-000001000000}">
      <formula1>0</formula1>
      <formula2>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2"/>
  <sheetViews>
    <sheetView view="pageBreakPreview" zoomScale="115" zoomScaleNormal="100" zoomScaleSheetLayoutView="115" workbookViewId="0">
      <selection activeCell="D3" sqref="D3:E6"/>
    </sheetView>
  </sheetViews>
  <sheetFormatPr defaultRowHeight="18.75" customHeight="1"/>
  <cols>
    <col min="1" max="1" width="4.625" customWidth="1"/>
    <col min="2" max="2" width="11.125" customWidth="1"/>
    <col min="3" max="3" width="4.75" customWidth="1"/>
    <col min="4" max="5" width="22.625" customWidth="1"/>
    <col min="6" max="6" width="5.625" style="76" customWidth="1"/>
    <col min="7" max="7" width="12.625" customWidth="1"/>
  </cols>
  <sheetData>
    <row r="1" spans="2:8" ht="18.75" customHeight="1">
      <c r="B1" t="s">
        <v>86</v>
      </c>
    </row>
    <row r="2" spans="2:8" ht="18.75" customHeight="1" thickBot="1">
      <c r="B2" t="s">
        <v>85</v>
      </c>
      <c r="C2" t="s">
        <v>12</v>
      </c>
      <c r="D2" t="s">
        <v>13</v>
      </c>
      <c r="E2" t="s">
        <v>14</v>
      </c>
      <c r="F2" s="76" t="s">
        <v>101</v>
      </c>
      <c r="G2" t="s">
        <v>15</v>
      </c>
    </row>
    <row r="3" spans="2:8" ht="18.75" customHeight="1">
      <c r="B3" s="97">
        <v>1</v>
      </c>
      <c r="C3" s="99" t="s">
        <v>19</v>
      </c>
      <c r="D3" s="43"/>
      <c r="E3" s="43"/>
      <c r="F3" s="77"/>
      <c r="G3" s="39" t="str">
        <f>IF(D3="","",表紙!$B$3)</f>
        <v/>
      </c>
      <c r="H3" t="str">
        <f>IF(F3=1,"(1)","")</f>
        <v/>
      </c>
    </row>
    <row r="4" spans="2:8" ht="18.75" customHeight="1" thickBot="1">
      <c r="B4" s="98"/>
      <c r="C4" s="100"/>
      <c r="D4" s="44"/>
      <c r="E4" s="44"/>
      <c r="F4" s="78"/>
      <c r="G4" s="40" t="str">
        <f>IF(D4="","",表紙!$B$3)</f>
        <v/>
      </c>
      <c r="H4" t="str">
        <f t="shared" ref="H4:H22" si="0">IF(F4=1,"(1)","")</f>
        <v/>
      </c>
    </row>
    <row r="5" spans="2:8" ht="18.75" customHeight="1">
      <c r="B5" s="97">
        <f>B3+1</f>
        <v>2</v>
      </c>
      <c r="C5" s="99" t="s">
        <v>19</v>
      </c>
      <c r="D5" s="45"/>
      <c r="E5" s="45"/>
      <c r="F5" s="79"/>
      <c r="G5" s="41" t="str">
        <f>IF(D5="","",表紙!$B$3)</f>
        <v/>
      </c>
      <c r="H5" t="str">
        <f t="shared" si="0"/>
        <v/>
      </c>
    </row>
    <row r="6" spans="2:8" ht="18.75" customHeight="1" thickBot="1">
      <c r="B6" s="98"/>
      <c r="C6" s="100"/>
      <c r="D6" s="46"/>
      <c r="E6" s="46"/>
      <c r="F6" s="80"/>
      <c r="G6" s="42" t="str">
        <f>IF(D6="","",表紙!$B$3)</f>
        <v/>
      </c>
      <c r="H6" t="str">
        <f t="shared" si="0"/>
        <v/>
      </c>
    </row>
    <row r="7" spans="2:8" ht="18.75" customHeight="1">
      <c r="B7" s="97">
        <f t="shared" ref="B7" si="1">B5+1</f>
        <v>3</v>
      </c>
      <c r="C7" s="99" t="s">
        <v>19</v>
      </c>
      <c r="D7" s="43"/>
      <c r="E7" s="43"/>
      <c r="F7" s="77"/>
      <c r="G7" s="39" t="str">
        <f>IF(D7="","",表紙!$B$3)</f>
        <v/>
      </c>
      <c r="H7" t="str">
        <f t="shared" si="0"/>
        <v/>
      </c>
    </row>
    <row r="8" spans="2:8" ht="18.75" customHeight="1" thickBot="1">
      <c r="B8" s="98"/>
      <c r="C8" s="100"/>
      <c r="D8" s="44"/>
      <c r="E8" s="44"/>
      <c r="F8" s="78"/>
      <c r="G8" s="40" t="str">
        <f>IF(D8="","",表紙!$B$3)</f>
        <v/>
      </c>
      <c r="H8" t="str">
        <f t="shared" si="0"/>
        <v/>
      </c>
    </row>
    <row r="9" spans="2:8" ht="18.75" customHeight="1">
      <c r="B9" s="97">
        <f t="shared" ref="B9" si="2">B7+1</f>
        <v>4</v>
      </c>
      <c r="C9" s="99" t="s">
        <v>19</v>
      </c>
      <c r="D9" s="45"/>
      <c r="E9" s="45"/>
      <c r="F9" s="79"/>
      <c r="G9" s="41" t="str">
        <f>IF(D9="","",表紙!$B$3)</f>
        <v/>
      </c>
      <c r="H9" t="str">
        <f t="shared" si="0"/>
        <v/>
      </c>
    </row>
    <row r="10" spans="2:8" ht="18.75" customHeight="1" thickBot="1">
      <c r="B10" s="98"/>
      <c r="C10" s="100"/>
      <c r="D10" s="46"/>
      <c r="E10" s="46"/>
      <c r="F10" s="80"/>
      <c r="G10" s="42" t="str">
        <f>IF(D10="","",表紙!$B$3)</f>
        <v/>
      </c>
      <c r="H10" t="str">
        <f t="shared" si="0"/>
        <v/>
      </c>
    </row>
    <row r="11" spans="2:8" ht="18.75" customHeight="1">
      <c r="B11" s="97">
        <f t="shared" ref="B11" si="3">B9+1</f>
        <v>5</v>
      </c>
      <c r="C11" s="99" t="s">
        <v>19</v>
      </c>
      <c r="D11" s="43"/>
      <c r="E11" s="43"/>
      <c r="F11" s="77"/>
      <c r="G11" s="39" t="str">
        <f>IF(D11="","",表紙!$B$3)</f>
        <v/>
      </c>
      <c r="H11" t="str">
        <f t="shared" si="0"/>
        <v/>
      </c>
    </row>
    <row r="12" spans="2:8" ht="18.75" customHeight="1" thickBot="1">
      <c r="B12" s="98"/>
      <c r="C12" s="100"/>
      <c r="D12" s="44"/>
      <c r="E12" s="44"/>
      <c r="F12" s="78"/>
      <c r="G12" s="40" t="str">
        <f>IF(D12="","",表紙!$B$3)</f>
        <v/>
      </c>
      <c r="H12" t="str">
        <f t="shared" si="0"/>
        <v/>
      </c>
    </row>
    <row r="13" spans="2:8" ht="18.75" customHeight="1">
      <c r="B13" s="97">
        <f t="shared" ref="B13:B21" si="4">B11+1</f>
        <v>6</v>
      </c>
      <c r="C13" s="99" t="s">
        <v>19</v>
      </c>
      <c r="D13" s="45"/>
      <c r="E13" s="45"/>
      <c r="F13" s="79"/>
      <c r="G13" s="41" t="str">
        <f>IF(D13="","",表紙!$B$3)</f>
        <v/>
      </c>
      <c r="H13" t="str">
        <f t="shared" si="0"/>
        <v/>
      </c>
    </row>
    <row r="14" spans="2:8" ht="18.75" customHeight="1" thickBot="1">
      <c r="B14" s="98"/>
      <c r="C14" s="100"/>
      <c r="D14" s="46"/>
      <c r="E14" s="46"/>
      <c r="F14" s="80"/>
      <c r="G14" s="42" t="str">
        <f>IF(D14="","",表紙!$B$3)</f>
        <v/>
      </c>
      <c r="H14" t="str">
        <f t="shared" si="0"/>
        <v/>
      </c>
    </row>
    <row r="15" spans="2:8" ht="18.75" customHeight="1">
      <c r="B15" s="97">
        <f t="shared" ref="B15:B19" si="5">B13+1</f>
        <v>7</v>
      </c>
      <c r="C15" s="99" t="s">
        <v>19</v>
      </c>
      <c r="D15" s="43"/>
      <c r="E15" s="43"/>
      <c r="F15" s="77"/>
      <c r="G15" s="39" t="str">
        <f>IF(D15="","",表紙!$B$3)</f>
        <v/>
      </c>
      <c r="H15" t="str">
        <f t="shared" si="0"/>
        <v/>
      </c>
    </row>
    <row r="16" spans="2:8" ht="18.75" customHeight="1" thickBot="1">
      <c r="B16" s="98"/>
      <c r="C16" s="100"/>
      <c r="D16" s="44"/>
      <c r="E16" s="44"/>
      <c r="F16" s="78"/>
      <c r="G16" s="40" t="str">
        <f>IF(D16="","",表紙!$B$3)</f>
        <v/>
      </c>
      <c r="H16" t="str">
        <f t="shared" si="0"/>
        <v/>
      </c>
    </row>
    <row r="17" spans="2:8" ht="18.75" customHeight="1">
      <c r="B17" s="97">
        <f t="shared" si="4"/>
        <v>8</v>
      </c>
      <c r="C17" s="99" t="s">
        <v>19</v>
      </c>
      <c r="D17" s="45"/>
      <c r="E17" s="45"/>
      <c r="F17" s="79"/>
      <c r="G17" s="41" t="str">
        <f>IF(D17="","",表紙!$B$3)</f>
        <v/>
      </c>
      <c r="H17" t="str">
        <f t="shared" si="0"/>
        <v/>
      </c>
    </row>
    <row r="18" spans="2:8" ht="18.75" customHeight="1" thickBot="1">
      <c r="B18" s="98"/>
      <c r="C18" s="100"/>
      <c r="D18" s="46"/>
      <c r="E18" s="46"/>
      <c r="F18" s="80"/>
      <c r="G18" s="42" t="str">
        <f>IF(D18="","",表紙!$B$3)</f>
        <v/>
      </c>
      <c r="H18" t="str">
        <f t="shared" si="0"/>
        <v/>
      </c>
    </row>
    <row r="19" spans="2:8" ht="18.75" customHeight="1">
      <c r="B19" s="97">
        <f t="shared" si="5"/>
        <v>9</v>
      </c>
      <c r="C19" s="99" t="s">
        <v>19</v>
      </c>
      <c r="D19" s="43"/>
      <c r="E19" s="43"/>
      <c r="F19" s="77"/>
      <c r="G19" s="39" t="str">
        <f>IF(D19="","",表紙!$B$3)</f>
        <v/>
      </c>
      <c r="H19" t="str">
        <f t="shared" si="0"/>
        <v/>
      </c>
    </row>
    <row r="20" spans="2:8" ht="18.75" customHeight="1" thickBot="1">
      <c r="B20" s="98"/>
      <c r="C20" s="100"/>
      <c r="D20" s="44"/>
      <c r="E20" s="44"/>
      <c r="F20" s="78"/>
      <c r="G20" s="40" t="str">
        <f>IF(D20="","",表紙!$B$3)</f>
        <v/>
      </c>
      <c r="H20" t="str">
        <f t="shared" si="0"/>
        <v/>
      </c>
    </row>
    <row r="21" spans="2:8" ht="18.75" customHeight="1">
      <c r="B21" s="97">
        <f t="shared" si="4"/>
        <v>10</v>
      </c>
      <c r="C21" s="99" t="s">
        <v>19</v>
      </c>
      <c r="D21" s="43"/>
      <c r="E21" s="43"/>
      <c r="F21" s="77"/>
      <c r="G21" s="39" t="str">
        <f>IF(D21="","",表紙!$B$3)</f>
        <v/>
      </c>
      <c r="H21" t="str">
        <f t="shared" si="0"/>
        <v/>
      </c>
    </row>
    <row r="22" spans="2:8" ht="18.75" customHeight="1" thickBot="1">
      <c r="B22" s="98"/>
      <c r="C22" s="100"/>
      <c r="D22" s="44"/>
      <c r="E22" s="44"/>
      <c r="F22" s="78"/>
      <c r="G22" s="40" t="str">
        <f>IF(D22="","",表紙!$B$3)</f>
        <v/>
      </c>
      <c r="H22" t="str">
        <f t="shared" si="0"/>
        <v/>
      </c>
    </row>
  </sheetData>
  <mergeCells count="20">
    <mergeCell ref="C3:C4"/>
    <mergeCell ref="C5:C6"/>
    <mergeCell ref="C7:C8"/>
    <mergeCell ref="C9:C10"/>
    <mergeCell ref="C11:C12"/>
    <mergeCell ref="B3:B4"/>
    <mergeCell ref="B5:B6"/>
    <mergeCell ref="B7:B8"/>
    <mergeCell ref="B9:B10"/>
    <mergeCell ref="B11:B12"/>
    <mergeCell ref="B19:B20"/>
    <mergeCell ref="C19:C20"/>
    <mergeCell ref="B21:B22"/>
    <mergeCell ref="C21:C22"/>
    <mergeCell ref="B13:B14"/>
    <mergeCell ref="C13:C14"/>
    <mergeCell ref="B15:B16"/>
    <mergeCell ref="C15:C16"/>
    <mergeCell ref="B17:B18"/>
    <mergeCell ref="C17:C18"/>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2"/>
  <sheetViews>
    <sheetView view="pageBreakPreview" zoomScale="115" zoomScaleNormal="100" zoomScaleSheetLayoutView="115" workbookViewId="0">
      <selection activeCell="D3" sqref="D3:E4"/>
    </sheetView>
  </sheetViews>
  <sheetFormatPr defaultRowHeight="18.75" customHeight="1"/>
  <cols>
    <col min="1" max="1" width="4.625" customWidth="1"/>
    <col min="2" max="2" width="11.125" customWidth="1"/>
    <col min="3" max="3" width="4.625" customWidth="1"/>
    <col min="4" max="5" width="22.625" customWidth="1"/>
    <col min="6" max="6" width="5.625" style="76" customWidth="1"/>
    <col min="7" max="7" width="12.625" customWidth="1"/>
  </cols>
  <sheetData>
    <row r="1" spans="2:8" ht="18.75" customHeight="1">
      <c r="B1" t="s">
        <v>87</v>
      </c>
    </row>
    <row r="2" spans="2:8" ht="18.75" customHeight="1" thickBot="1">
      <c r="B2" t="s">
        <v>85</v>
      </c>
      <c r="C2" t="s">
        <v>12</v>
      </c>
      <c r="D2" t="s">
        <v>13</v>
      </c>
      <c r="E2" t="s">
        <v>14</v>
      </c>
      <c r="F2" s="76" t="s">
        <v>101</v>
      </c>
      <c r="G2" t="s">
        <v>15</v>
      </c>
    </row>
    <row r="3" spans="2:8" ht="18.75" customHeight="1">
      <c r="B3" s="47">
        <v>1</v>
      </c>
      <c r="C3" s="48" t="s">
        <v>23</v>
      </c>
      <c r="D3" s="43"/>
      <c r="E3" s="43"/>
      <c r="F3" s="81"/>
      <c r="G3" s="39" t="str">
        <f>IF(D3="","",表紙!$B$3)</f>
        <v/>
      </c>
      <c r="H3" t="str">
        <f>IF(F3=1,"(1)","")</f>
        <v/>
      </c>
    </row>
    <row r="4" spans="2:8" ht="18.75" customHeight="1">
      <c r="B4" s="49">
        <f>B3+1</f>
        <v>2</v>
      </c>
      <c r="C4" s="50" t="s">
        <v>22</v>
      </c>
      <c r="D4" s="51"/>
      <c r="E4" s="51"/>
      <c r="F4" s="82"/>
      <c r="G4" s="52" t="str">
        <f>IF(D4="","",表紙!$B$3)</f>
        <v/>
      </c>
      <c r="H4" t="str">
        <f t="shared" ref="H4:H22" si="0">IF(F4=1,"(1)","")</f>
        <v/>
      </c>
    </row>
    <row r="5" spans="2:8" ht="18.75" customHeight="1">
      <c r="B5" s="49">
        <f t="shared" ref="B5:B22" si="1">B4+1</f>
        <v>3</v>
      </c>
      <c r="C5" s="50" t="s">
        <v>22</v>
      </c>
      <c r="D5" s="51"/>
      <c r="E5" s="51"/>
      <c r="F5" s="82"/>
      <c r="G5" s="52" t="str">
        <f>IF(D5="","",表紙!$B$3)</f>
        <v/>
      </c>
      <c r="H5" t="str">
        <f t="shared" si="0"/>
        <v/>
      </c>
    </row>
    <row r="6" spans="2:8" ht="18.75" customHeight="1">
      <c r="B6" s="49">
        <f t="shared" si="1"/>
        <v>4</v>
      </c>
      <c r="C6" s="50" t="s">
        <v>22</v>
      </c>
      <c r="D6" s="51"/>
      <c r="E6" s="51"/>
      <c r="F6" s="82"/>
      <c r="G6" s="52" t="str">
        <f>IF(D6="","",表紙!$B$3)</f>
        <v/>
      </c>
      <c r="H6" t="str">
        <f t="shared" si="0"/>
        <v/>
      </c>
    </row>
    <row r="7" spans="2:8" ht="18.75" customHeight="1" thickBot="1">
      <c r="B7" s="57">
        <f t="shared" si="1"/>
        <v>5</v>
      </c>
      <c r="C7" s="58" t="s">
        <v>22</v>
      </c>
      <c r="D7" s="59"/>
      <c r="E7" s="59"/>
      <c r="F7" s="83"/>
      <c r="G7" s="60" t="str">
        <f>IF(D7="","",表紙!$B$3)</f>
        <v/>
      </c>
      <c r="H7" t="str">
        <f t="shared" si="0"/>
        <v/>
      </c>
    </row>
    <row r="8" spans="2:8" ht="18.75" customHeight="1" thickTop="1">
      <c r="B8" s="55">
        <f t="shared" si="1"/>
        <v>6</v>
      </c>
      <c r="C8" s="56" t="s">
        <v>22</v>
      </c>
      <c r="D8" s="45"/>
      <c r="E8" s="45"/>
      <c r="F8" s="84"/>
      <c r="G8" s="41" t="str">
        <f>IF(D8="","",表紙!$B$3)</f>
        <v/>
      </c>
      <c r="H8" t="str">
        <f t="shared" si="0"/>
        <v/>
      </c>
    </row>
    <row r="9" spans="2:8" ht="18.75" customHeight="1">
      <c r="B9" s="49">
        <f t="shared" si="1"/>
        <v>7</v>
      </c>
      <c r="C9" s="50" t="s">
        <v>22</v>
      </c>
      <c r="D9" s="51"/>
      <c r="E9" s="51"/>
      <c r="F9" s="82"/>
      <c r="G9" s="52" t="str">
        <f>IF(D9="","",表紙!$B$3)</f>
        <v/>
      </c>
      <c r="H9" t="str">
        <f t="shared" si="0"/>
        <v/>
      </c>
    </row>
    <row r="10" spans="2:8" ht="18.75" customHeight="1">
      <c r="B10" s="49">
        <f t="shared" si="1"/>
        <v>8</v>
      </c>
      <c r="C10" s="50" t="s">
        <v>22</v>
      </c>
      <c r="D10" s="51"/>
      <c r="E10" s="51"/>
      <c r="F10" s="82"/>
      <c r="G10" s="52" t="str">
        <f>IF(D10="","",表紙!$B$3)</f>
        <v/>
      </c>
      <c r="H10" t="str">
        <f t="shared" si="0"/>
        <v/>
      </c>
    </row>
    <row r="11" spans="2:8" ht="18.75" customHeight="1">
      <c r="B11" s="49">
        <f t="shared" si="1"/>
        <v>9</v>
      </c>
      <c r="C11" s="50" t="s">
        <v>22</v>
      </c>
      <c r="D11" s="51"/>
      <c r="E11" s="51"/>
      <c r="F11" s="82"/>
      <c r="G11" s="52" t="str">
        <f>IF(D11="","",表紙!$B$3)</f>
        <v/>
      </c>
      <c r="H11" t="str">
        <f t="shared" si="0"/>
        <v/>
      </c>
    </row>
    <row r="12" spans="2:8" ht="18.75" customHeight="1" thickBot="1">
      <c r="B12" s="57">
        <f t="shared" si="1"/>
        <v>10</v>
      </c>
      <c r="C12" s="58" t="s">
        <v>22</v>
      </c>
      <c r="D12" s="59"/>
      <c r="E12" s="59"/>
      <c r="F12" s="83"/>
      <c r="G12" s="60" t="str">
        <f>IF(D12="","",表紙!$B$3)</f>
        <v/>
      </c>
      <c r="H12" t="str">
        <f t="shared" si="0"/>
        <v/>
      </c>
    </row>
    <row r="13" spans="2:8" ht="18.75" customHeight="1" thickTop="1">
      <c r="B13" s="55">
        <f t="shared" si="1"/>
        <v>11</v>
      </c>
      <c r="C13" s="56" t="s">
        <v>22</v>
      </c>
      <c r="D13" s="45"/>
      <c r="E13" s="45"/>
      <c r="F13" s="84"/>
      <c r="G13" s="41" t="str">
        <f>IF(D13="","",表紙!$B$3)</f>
        <v/>
      </c>
      <c r="H13" t="str">
        <f t="shared" si="0"/>
        <v/>
      </c>
    </row>
    <row r="14" spans="2:8" ht="18.75" customHeight="1">
      <c r="B14" s="49">
        <f t="shared" si="1"/>
        <v>12</v>
      </c>
      <c r="C14" s="50" t="s">
        <v>22</v>
      </c>
      <c r="D14" s="51"/>
      <c r="E14" s="51"/>
      <c r="F14" s="82"/>
      <c r="G14" s="52" t="str">
        <f>IF(D14="","",表紙!$B$3)</f>
        <v/>
      </c>
      <c r="H14" t="str">
        <f t="shared" si="0"/>
        <v/>
      </c>
    </row>
    <row r="15" spans="2:8" ht="18.75" customHeight="1">
      <c r="B15" s="49">
        <f t="shared" si="1"/>
        <v>13</v>
      </c>
      <c r="C15" s="50" t="s">
        <v>22</v>
      </c>
      <c r="D15" s="51"/>
      <c r="E15" s="51"/>
      <c r="F15" s="82"/>
      <c r="G15" s="52" t="str">
        <f>IF(D15="","",表紙!$B$3)</f>
        <v/>
      </c>
      <c r="H15" t="str">
        <f t="shared" si="0"/>
        <v/>
      </c>
    </row>
    <row r="16" spans="2:8" ht="18.75" customHeight="1">
      <c r="B16" s="49">
        <f t="shared" si="1"/>
        <v>14</v>
      </c>
      <c r="C16" s="50" t="s">
        <v>22</v>
      </c>
      <c r="D16" s="51"/>
      <c r="E16" s="51"/>
      <c r="F16" s="82"/>
      <c r="G16" s="52" t="str">
        <f>IF(D16="","",表紙!$B$3)</f>
        <v/>
      </c>
      <c r="H16" t="str">
        <f t="shared" si="0"/>
        <v/>
      </c>
    </row>
    <row r="17" spans="2:8" ht="18.75" customHeight="1" thickBot="1">
      <c r="B17" s="57">
        <f t="shared" si="1"/>
        <v>15</v>
      </c>
      <c r="C17" s="58" t="s">
        <v>22</v>
      </c>
      <c r="D17" s="59"/>
      <c r="E17" s="59"/>
      <c r="F17" s="83"/>
      <c r="G17" s="60" t="str">
        <f>IF(D17="","",表紙!$B$3)</f>
        <v/>
      </c>
      <c r="H17" t="str">
        <f t="shared" si="0"/>
        <v/>
      </c>
    </row>
    <row r="18" spans="2:8" ht="18.75" customHeight="1" thickTop="1">
      <c r="B18" s="55">
        <f t="shared" si="1"/>
        <v>16</v>
      </c>
      <c r="C18" s="56" t="s">
        <v>22</v>
      </c>
      <c r="D18" s="45"/>
      <c r="E18" s="45"/>
      <c r="F18" s="84"/>
      <c r="G18" s="41" t="str">
        <f>IF(D18="","",表紙!$B$3)</f>
        <v/>
      </c>
      <c r="H18" t="str">
        <f t="shared" si="0"/>
        <v/>
      </c>
    </row>
    <row r="19" spans="2:8" ht="18.75" customHeight="1">
      <c r="B19" s="49">
        <f t="shared" si="1"/>
        <v>17</v>
      </c>
      <c r="C19" s="50" t="s">
        <v>22</v>
      </c>
      <c r="D19" s="51"/>
      <c r="E19" s="51"/>
      <c r="F19" s="82"/>
      <c r="G19" s="52" t="str">
        <f>IF(D19="","",表紙!$B$3)</f>
        <v/>
      </c>
      <c r="H19" t="str">
        <f t="shared" si="0"/>
        <v/>
      </c>
    </row>
    <row r="20" spans="2:8" ht="18.75" customHeight="1">
      <c r="B20" s="49">
        <f t="shared" si="1"/>
        <v>18</v>
      </c>
      <c r="C20" s="50" t="s">
        <v>22</v>
      </c>
      <c r="D20" s="51"/>
      <c r="E20" s="51"/>
      <c r="F20" s="82"/>
      <c r="G20" s="52" t="str">
        <f>IF(D20="","",表紙!$B$3)</f>
        <v/>
      </c>
      <c r="H20" t="str">
        <f t="shared" si="0"/>
        <v/>
      </c>
    </row>
    <row r="21" spans="2:8" ht="18.75" customHeight="1">
      <c r="B21" s="49">
        <f t="shared" si="1"/>
        <v>19</v>
      </c>
      <c r="C21" s="50" t="s">
        <v>22</v>
      </c>
      <c r="D21" s="51"/>
      <c r="E21" s="51"/>
      <c r="F21" s="82"/>
      <c r="G21" s="52" t="str">
        <f>IF(D21="","",表紙!$B$3)</f>
        <v/>
      </c>
      <c r="H21" t="str">
        <f t="shared" si="0"/>
        <v/>
      </c>
    </row>
    <row r="22" spans="2:8" ht="18.75" customHeight="1" thickBot="1">
      <c r="B22" s="53">
        <f t="shared" si="1"/>
        <v>20</v>
      </c>
      <c r="C22" s="54" t="s">
        <v>22</v>
      </c>
      <c r="D22" s="44"/>
      <c r="E22" s="44"/>
      <c r="F22" s="85"/>
      <c r="G22" s="40" t="str">
        <f>IF(D22="","",表紙!$B$3)</f>
        <v/>
      </c>
      <c r="H22" t="str">
        <f t="shared" si="0"/>
        <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22"/>
  <sheetViews>
    <sheetView view="pageBreakPreview" zoomScale="115" zoomScaleNormal="100" zoomScaleSheetLayoutView="115" workbookViewId="0">
      <selection activeCell="D3" sqref="D3:F3"/>
    </sheetView>
  </sheetViews>
  <sheetFormatPr defaultRowHeight="18.75" customHeight="1"/>
  <cols>
    <col min="1" max="1" width="4.625" customWidth="1"/>
    <col min="2" max="2" width="8.5" customWidth="1"/>
    <col min="3" max="3" width="4.625" customWidth="1"/>
    <col min="4" max="4" width="7.125" customWidth="1"/>
    <col min="5" max="6" width="22.625" customWidth="1"/>
    <col min="7" max="7" width="12.625" customWidth="1"/>
  </cols>
  <sheetData>
    <row r="1" spans="2:7" ht="18.75" customHeight="1">
      <c r="B1" t="s">
        <v>88</v>
      </c>
    </row>
    <row r="2" spans="2:7" ht="18.75" customHeight="1" thickBot="1">
      <c r="B2" t="s">
        <v>85</v>
      </c>
      <c r="C2" t="s">
        <v>12</v>
      </c>
      <c r="D2" s="87" t="s">
        <v>104</v>
      </c>
      <c r="E2" t="s">
        <v>13</v>
      </c>
      <c r="F2" t="s">
        <v>14</v>
      </c>
      <c r="G2" t="s">
        <v>15</v>
      </c>
    </row>
    <row r="3" spans="2:7" ht="18.75" customHeight="1">
      <c r="B3" s="47">
        <v>1</v>
      </c>
      <c r="C3" s="48" t="s">
        <v>25</v>
      </c>
      <c r="D3" s="88"/>
      <c r="E3" s="43"/>
      <c r="F3" s="43"/>
      <c r="G3" s="39" t="str">
        <f>IF(E3="","",表紙!$B$3)</f>
        <v/>
      </c>
    </row>
    <row r="4" spans="2:7" ht="18.75" customHeight="1">
      <c r="B4" s="49">
        <f>B3+1</f>
        <v>2</v>
      </c>
      <c r="C4" s="50" t="s">
        <v>24</v>
      </c>
      <c r="D4" s="89"/>
      <c r="E4" s="51"/>
      <c r="F4" s="51"/>
      <c r="G4" s="52" t="str">
        <f>IF(E4="","",表紙!$B$3)</f>
        <v/>
      </c>
    </row>
    <row r="5" spans="2:7" ht="18.75" customHeight="1">
      <c r="B5" s="49">
        <f t="shared" ref="B5:B22" si="0">B4+1</f>
        <v>3</v>
      </c>
      <c r="C5" s="50" t="s">
        <v>24</v>
      </c>
      <c r="D5" s="89"/>
      <c r="E5" s="51"/>
      <c r="F5" s="51"/>
      <c r="G5" s="52" t="str">
        <f>IF(E5="","",表紙!$B$3)</f>
        <v/>
      </c>
    </row>
    <row r="6" spans="2:7" ht="18.75" customHeight="1">
      <c r="B6" s="49">
        <f t="shared" si="0"/>
        <v>4</v>
      </c>
      <c r="C6" s="50" t="s">
        <v>24</v>
      </c>
      <c r="D6" s="89"/>
      <c r="E6" s="51"/>
      <c r="F6" s="51"/>
      <c r="G6" s="52" t="str">
        <f>IF(E6="","",表紙!$B$3)</f>
        <v/>
      </c>
    </row>
    <row r="7" spans="2:7" ht="18.75" customHeight="1" thickBot="1">
      <c r="B7" s="57">
        <f t="shared" si="0"/>
        <v>5</v>
      </c>
      <c r="C7" s="58" t="s">
        <v>24</v>
      </c>
      <c r="D7" s="90"/>
      <c r="E7" s="59"/>
      <c r="F7" s="59"/>
      <c r="G7" s="60" t="str">
        <f>IF(E7="","",表紙!$B$3)</f>
        <v/>
      </c>
    </row>
    <row r="8" spans="2:7" ht="18.75" customHeight="1" thickTop="1">
      <c r="B8" s="55">
        <f t="shared" si="0"/>
        <v>6</v>
      </c>
      <c r="C8" s="56" t="s">
        <v>24</v>
      </c>
      <c r="D8" s="91"/>
      <c r="E8" s="45"/>
      <c r="F8" s="45"/>
      <c r="G8" s="41" t="str">
        <f>IF(E8="","",表紙!$B$3)</f>
        <v/>
      </c>
    </row>
    <row r="9" spans="2:7" ht="18.75" customHeight="1">
      <c r="B9" s="49">
        <f t="shared" si="0"/>
        <v>7</v>
      </c>
      <c r="C9" s="50" t="s">
        <v>24</v>
      </c>
      <c r="D9" s="89"/>
      <c r="E9" s="51"/>
      <c r="F9" s="51"/>
      <c r="G9" s="52" t="str">
        <f>IF(E9="","",表紙!$B$3)</f>
        <v/>
      </c>
    </row>
    <row r="10" spans="2:7" ht="18.75" customHeight="1">
      <c r="B10" s="49">
        <f t="shared" si="0"/>
        <v>8</v>
      </c>
      <c r="C10" s="50" t="s">
        <v>24</v>
      </c>
      <c r="D10" s="89"/>
      <c r="E10" s="51"/>
      <c r="F10" s="51"/>
      <c r="G10" s="52" t="str">
        <f>IF(E10="","",表紙!$B$3)</f>
        <v/>
      </c>
    </row>
    <row r="11" spans="2:7" ht="18.75" customHeight="1">
      <c r="B11" s="49">
        <f t="shared" si="0"/>
        <v>9</v>
      </c>
      <c r="C11" s="50" t="s">
        <v>24</v>
      </c>
      <c r="D11" s="89"/>
      <c r="E11" s="51"/>
      <c r="F11" s="51"/>
      <c r="G11" s="52" t="str">
        <f>IF(E11="","",表紙!$B$3)</f>
        <v/>
      </c>
    </row>
    <row r="12" spans="2:7" ht="18.75" customHeight="1" thickBot="1">
      <c r="B12" s="57">
        <f t="shared" si="0"/>
        <v>10</v>
      </c>
      <c r="C12" s="58" t="s">
        <v>24</v>
      </c>
      <c r="D12" s="90"/>
      <c r="E12" s="59"/>
      <c r="F12" s="59"/>
      <c r="G12" s="60" t="str">
        <f>IF(E12="","",表紙!$B$3)</f>
        <v/>
      </c>
    </row>
    <row r="13" spans="2:7" ht="18.75" customHeight="1" thickTop="1">
      <c r="B13" s="55">
        <f t="shared" si="0"/>
        <v>11</v>
      </c>
      <c r="C13" s="56" t="s">
        <v>24</v>
      </c>
      <c r="D13" s="91"/>
      <c r="E13" s="45"/>
      <c r="F13" s="45"/>
      <c r="G13" s="41" t="str">
        <f>IF(E13="","",表紙!$B$3)</f>
        <v/>
      </c>
    </row>
    <row r="14" spans="2:7" ht="18.75" customHeight="1">
      <c r="B14" s="49">
        <f t="shared" si="0"/>
        <v>12</v>
      </c>
      <c r="C14" s="50" t="s">
        <v>24</v>
      </c>
      <c r="D14" s="89"/>
      <c r="E14" s="51"/>
      <c r="F14" s="51"/>
      <c r="G14" s="52" t="str">
        <f>IF(E14="","",表紙!$B$3)</f>
        <v/>
      </c>
    </row>
    <row r="15" spans="2:7" ht="18.75" customHeight="1">
      <c r="B15" s="49">
        <f t="shared" si="0"/>
        <v>13</v>
      </c>
      <c r="C15" s="50" t="s">
        <v>24</v>
      </c>
      <c r="D15" s="89"/>
      <c r="E15" s="51"/>
      <c r="F15" s="51"/>
      <c r="G15" s="52" t="str">
        <f>IF(E15="","",表紙!$B$3)</f>
        <v/>
      </c>
    </row>
    <row r="16" spans="2:7" ht="18.75" customHeight="1">
      <c r="B16" s="49">
        <f t="shared" si="0"/>
        <v>14</v>
      </c>
      <c r="C16" s="50" t="s">
        <v>24</v>
      </c>
      <c r="D16" s="89"/>
      <c r="E16" s="51"/>
      <c r="F16" s="51"/>
      <c r="G16" s="52" t="str">
        <f>IF(E16="","",表紙!$B$3)</f>
        <v/>
      </c>
    </row>
    <row r="17" spans="2:7" ht="18.75" customHeight="1" thickBot="1">
      <c r="B17" s="57">
        <f t="shared" si="0"/>
        <v>15</v>
      </c>
      <c r="C17" s="58" t="s">
        <v>24</v>
      </c>
      <c r="D17" s="90"/>
      <c r="E17" s="59"/>
      <c r="F17" s="59"/>
      <c r="G17" s="60" t="str">
        <f>IF(E17="","",表紙!$B$3)</f>
        <v/>
      </c>
    </row>
    <row r="18" spans="2:7" ht="18.75" customHeight="1" thickTop="1">
      <c r="B18" s="55">
        <f t="shared" si="0"/>
        <v>16</v>
      </c>
      <c r="C18" s="56" t="s">
        <v>24</v>
      </c>
      <c r="D18" s="91"/>
      <c r="E18" s="45"/>
      <c r="F18" s="45"/>
      <c r="G18" s="41" t="str">
        <f>IF(E18="","",表紙!$B$3)</f>
        <v/>
      </c>
    </row>
    <row r="19" spans="2:7" ht="18.75" customHeight="1">
      <c r="B19" s="49">
        <f t="shared" si="0"/>
        <v>17</v>
      </c>
      <c r="C19" s="50" t="s">
        <v>24</v>
      </c>
      <c r="D19" s="89"/>
      <c r="E19" s="51"/>
      <c r="F19" s="51"/>
      <c r="G19" s="52" t="str">
        <f>IF(E19="","",表紙!$B$3)</f>
        <v/>
      </c>
    </row>
    <row r="20" spans="2:7" ht="18.75" customHeight="1">
      <c r="B20" s="49">
        <f t="shared" si="0"/>
        <v>18</v>
      </c>
      <c r="C20" s="50" t="s">
        <v>24</v>
      </c>
      <c r="D20" s="89"/>
      <c r="E20" s="51"/>
      <c r="F20" s="51"/>
      <c r="G20" s="52" t="str">
        <f>IF(E20="","",表紙!$B$3)</f>
        <v/>
      </c>
    </row>
    <row r="21" spans="2:7" ht="18.75" customHeight="1">
      <c r="B21" s="49">
        <f t="shared" si="0"/>
        <v>19</v>
      </c>
      <c r="C21" s="50" t="s">
        <v>24</v>
      </c>
      <c r="D21" s="89"/>
      <c r="E21" s="51"/>
      <c r="F21" s="51"/>
      <c r="G21" s="52" t="str">
        <f>IF(E21="","",表紙!$B$3)</f>
        <v/>
      </c>
    </row>
    <row r="22" spans="2:7" ht="18.75" customHeight="1" thickBot="1">
      <c r="B22" s="53">
        <f t="shared" si="0"/>
        <v>20</v>
      </c>
      <c r="C22" s="54" t="s">
        <v>24</v>
      </c>
      <c r="D22" s="92"/>
      <c r="E22" s="44"/>
      <c r="F22" s="44"/>
      <c r="G22" s="40" t="str">
        <f>IF(E22="","",表紙!$B$3)</f>
        <v/>
      </c>
    </row>
  </sheetData>
  <phoneticPr fontId="3"/>
  <dataValidations count="1">
    <dataValidation type="list" allowBlank="1" showInputMessage="1" showErrorMessage="1" sqref="D3:D22" xr:uid="{00000000-0002-0000-0400-000000000000}">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22"/>
  <sheetViews>
    <sheetView view="pageBreakPreview" zoomScale="115" zoomScaleNormal="100" zoomScaleSheetLayoutView="115" workbookViewId="0">
      <selection activeCell="D14" sqref="D14"/>
    </sheetView>
  </sheetViews>
  <sheetFormatPr defaultRowHeight="18.75" customHeight="1"/>
  <cols>
    <col min="1" max="1" width="4.625" customWidth="1"/>
    <col min="2" max="2" width="11.125" customWidth="1"/>
    <col min="3" max="3" width="4.625" customWidth="1"/>
    <col min="4" max="5" width="22.625" customWidth="1"/>
    <col min="6" max="6" width="5.625" style="76" customWidth="1"/>
    <col min="7" max="7" width="12.625" customWidth="1"/>
  </cols>
  <sheetData>
    <row r="1" spans="2:8" ht="18.75" customHeight="1">
      <c r="B1" t="s">
        <v>89</v>
      </c>
    </row>
    <row r="2" spans="2:8" ht="18.75" customHeight="1" thickBot="1">
      <c r="B2" t="s">
        <v>85</v>
      </c>
      <c r="C2" t="s">
        <v>12</v>
      </c>
      <c r="D2" t="s">
        <v>13</v>
      </c>
      <c r="E2" t="s">
        <v>14</v>
      </c>
      <c r="F2" s="76" t="s">
        <v>101</v>
      </c>
      <c r="G2" t="s">
        <v>15</v>
      </c>
    </row>
    <row r="3" spans="2:8" ht="18.75" customHeight="1">
      <c r="B3" s="97">
        <v>1</v>
      </c>
      <c r="C3" s="99" t="s">
        <v>21</v>
      </c>
      <c r="D3" s="43"/>
      <c r="E3" s="43"/>
      <c r="F3" s="77"/>
      <c r="G3" s="39" t="str">
        <f>IF(D3="","",表紙!$B$3)</f>
        <v/>
      </c>
      <c r="H3" t="str">
        <f>IF(F3=1,"(1)","")</f>
        <v/>
      </c>
    </row>
    <row r="4" spans="2:8" ht="18.75" customHeight="1" thickBot="1">
      <c r="B4" s="98"/>
      <c r="C4" s="100"/>
      <c r="D4" s="44"/>
      <c r="E4" s="44"/>
      <c r="F4" s="78"/>
      <c r="G4" s="40" t="str">
        <f>IF(D4="","",表紙!$B$3)</f>
        <v/>
      </c>
      <c r="H4" t="str">
        <f t="shared" ref="H4:H22" si="0">IF(F4=1,"(1)","")</f>
        <v/>
      </c>
    </row>
    <row r="5" spans="2:8" ht="18.75" customHeight="1">
      <c r="B5" s="97">
        <f>B3+1</f>
        <v>2</v>
      </c>
      <c r="C5" s="99" t="s">
        <v>20</v>
      </c>
      <c r="D5" s="45"/>
      <c r="E5" s="45"/>
      <c r="F5" s="79"/>
      <c r="G5" s="41" t="str">
        <f>IF(D5="","",表紙!$B$3)</f>
        <v/>
      </c>
      <c r="H5" t="str">
        <f t="shared" si="0"/>
        <v/>
      </c>
    </row>
    <row r="6" spans="2:8" ht="18.75" customHeight="1" thickBot="1">
      <c r="B6" s="98"/>
      <c r="C6" s="100"/>
      <c r="D6" s="46"/>
      <c r="E6" s="46"/>
      <c r="F6" s="80"/>
      <c r="G6" s="42" t="str">
        <f>IF(D6="","",表紙!$B$3)</f>
        <v/>
      </c>
      <c r="H6" t="str">
        <f t="shared" si="0"/>
        <v/>
      </c>
    </row>
    <row r="7" spans="2:8" ht="18.75" customHeight="1">
      <c r="B7" s="97">
        <f t="shared" ref="B7" si="1">B5+1</f>
        <v>3</v>
      </c>
      <c r="C7" s="99" t="s">
        <v>20</v>
      </c>
      <c r="D7" s="43"/>
      <c r="E7" s="43"/>
      <c r="F7" s="77"/>
      <c r="G7" s="39" t="str">
        <f>IF(D7="","",表紙!$B$3)</f>
        <v/>
      </c>
      <c r="H7" t="str">
        <f t="shared" si="0"/>
        <v/>
      </c>
    </row>
    <row r="8" spans="2:8" ht="18.75" customHeight="1" thickBot="1">
      <c r="B8" s="98"/>
      <c r="C8" s="100"/>
      <c r="D8" s="44"/>
      <c r="E8" s="44"/>
      <c r="F8" s="78"/>
      <c r="G8" s="40" t="str">
        <f>IF(D8="","",表紙!$B$3)</f>
        <v/>
      </c>
      <c r="H8" t="str">
        <f t="shared" si="0"/>
        <v/>
      </c>
    </row>
    <row r="9" spans="2:8" ht="18.75" customHeight="1">
      <c r="B9" s="97">
        <f t="shared" ref="B9" si="2">B7+1</f>
        <v>4</v>
      </c>
      <c r="C9" s="99" t="s">
        <v>20</v>
      </c>
      <c r="D9" s="45"/>
      <c r="E9" s="45"/>
      <c r="F9" s="79"/>
      <c r="G9" s="41" t="str">
        <f>IF(D9="","",表紙!$B$3)</f>
        <v/>
      </c>
      <c r="H9" t="str">
        <f t="shared" si="0"/>
        <v/>
      </c>
    </row>
    <row r="10" spans="2:8" ht="18.75" customHeight="1" thickBot="1">
      <c r="B10" s="98"/>
      <c r="C10" s="100"/>
      <c r="D10" s="46"/>
      <c r="E10" s="46"/>
      <c r="F10" s="80"/>
      <c r="G10" s="42" t="str">
        <f>IF(D10="","",表紙!$B$3)</f>
        <v/>
      </c>
      <c r="H10" t="str">
        <f t="shared" si="0"/>
        <v/>
      </c>
    </row>
    <row r="11" spans="2:8" ht="18.75" customHeight="1">
      <c r="B11" s="97">
        <f t="shared" ref="B11" si="3">B9+1</f>
        <v>5</v>
      </c>
      <c r="C11" s="99" t="s">
        <v>20</v>
      </c>
      <c r="D11" s="43"/>
      <c r="E11" s="43"/>
      <c r="F11" s="77"/>
      <c r="G11" s="39" t="str">
        <f>IF(D11="","",表紙!$B$3)</f>
        <v/>
      </c>
      <c r="H11" t="str">
        <f t="shared" si="0"/>
        <v/>
      </c>
    </row>
    <row r="12" spans="2:8" ht="18.75" customHeight="1" thickBot="1">
      <c r="B12" s="98"/>
      <c r="C12" s="100"/>
      <c r="D12" s="44"/>
      <c r="E12" s="44"/>
      <c r="F12" s="78"/>
      <c r="G12" s="40" t="str">
        <f>IF(D12="","",表紙!$B$3)</f>
        <v/>
      </c>
      <c r="H12" t="str">
        <f t="shared" si="0"/>
        <v/>
      </c>
    </row>
    <row r="13" spans="2:8" ht="18.75" customHeight="1">
      <c r="B13" s="97">
        <f t="shared" ref="B13:B21" si="4">B11+1</f>
        <v>6</v>
      </c>
      <c r="C13" s="99" t="s">
        <v>20</v>
      </c>
      <c r="D13" s="45"/>
      <c r="E13" s="45"/>
      <c r="F13" s="79"/>
      <c r="G13" s="41" t="str">
        <f>IF(D13="","",表紙!$B$3)</f>
        <v/>
      </c>
      <c r="H13" t="str">
        <f t="shared" si="0"/>
        <v/>
      </c>
    </row>
    <row r="14" spans="2:8" ht="18.75" customHeight="1" thickBot="1">
      <c r="B14" s="98"/>
      <c r="C14" s="100"/>
      <c r="D14" s="46"/>
      <c r="E14" s="46"/>
      <c r="F14" s="80"/>
      <c r="G14" s="42" t="str">
        <f>IF(D14="","",表紙!$B$3)</f>
        <v/>
      </c>
      <c r="H14" t="str">
        <f t="shared" si="0"/>
        <v/>
      </c>
    </row>
    <row r="15" spans="2:8" ht="18.75" customHeight="1">
      <c r="B15" s="97">
        <f t="shared" ref="B15:B19" si="5">B13+1</f>
        <v>7</v>
      </c>
      <c r="C15" s="99" t="s">
        <v>20</v>
      </c>
      <c r="D15" s="43"/>
      <c r="E15" s="43"/>
      <c r="F15" s="77"/>
      <c r="G15" s="39" t="str">
        <f>IF(D15="","",表紙!$B$3)</f>
        <v/>
      </c>
      <c r="H15" t="str">
        <f t="shared" si="0"/>
        <v/>
      </c>
    </row>
    <row r="16" spans="2:8" ht="18.75" customHeight="1" thickBot="1">
      <c r="B16" s="98"/>
      <c r="C16" s="100"/>
      <c r="D16" s="44"/>
      <c r="E16" s="44"/>
      <c r="F16" s="78"/>
      <c r="G16" s="40" t="str">
        <f>IF(D16="","",表紙!$B$3)</f>
        <v/>
      </c>
      <c r="H16" t="str">
        <f t="shared" si="0"/>
        <v/>
      </c>
    </row>
    <row r="17" spans="2:8" ht="18.75" customHeight="1">
      <c r="B17" s="97">
        <f t="shared" si="4"/>
        <v>8</v>
      </c>
      <c r="C17" s="99" t="s">
        <v>20</v>
      </c>
      <c r="D17" s="45"/>
      <c r="E17" s="45"/>
      <c r="F17" s="79"/>
      <c r="G17" s="41" t="str">
        <f>IF(D17="","",表紙!$B$3)</f>
        <v/>
      </c>
      <c r="H17" t="str">
        <f t="shared" si="0"/>
        <v/>
      </c>
    </row>
    <row r="18" spans="2:8" ht="18.75" customHeight="1" thickBot="1">
      <c r="B18" s="98"/>
      <c r="C18" s="100"/>
      <c r="D18" s="46"/>
      <c r="E18" s="46"/>
      <c r="F18" s="80"/>
      <c r="G18" s="42" t="str">
        <f>IF(D18="","",表紙!$B$3)</f>
        <v/>
      </c>
      <c r="H18" t="str">
        <f t="shared" si="0"/>
        <v/>
      </c>
    </row>
    <row r="19" spans="2:8" ht="18.75" customHeight="1">
      <c r="B19" s="97">
        <f t="shared" si="5"/>
        <v>9</v>
      </c>
      <c r="C19" s="99" t="s">
        <v>20</v>
      </c>
      <c r="D19" s="43"/>
      <c r="E19" s="43"/>
      <c r="F19" s="77"/>
      <c r="G19" s="39" t="str">
        <f>IF(D19="","",表紙!$B$3)</f>
        <v/>
      </c>
      <c r="H19" t="str">
        <f t="shared" si="0"/>
        <v/>
      </c>
    </row>
    <row r="20" spans="2:8" ht="18.75" customHeight="1" thickBot="1">
      <c r="B20" s="98"/>
      <c r="C20" s="100"/>
      <c r="D20" s="44"/>
      <c r="E20" s="44"/>
      <c r="F20" s="78"/>
      <c r="G20" s="40" t="str">
        <f>IF(D20="","",表紙!$B$3)</f>
        <v/>
      </c>
      <c r="H20" t="str">
        <f t="shared" si="0"/>
        <v/>
      </c>
    </row>
    <row r="21" spans="2:8" ht="18.75" customHeight="1">
      <c r="B21" s="97">
        <f t="shared" si="4"/>
        <v>10</v>
      </c>
      <c r="C21" s="99" t="s">
        <v>20</v>
      </c>
      <c r="D21" s="43"/>
      <c r="E21" s="43"/>
      <c r="F21" s="77"/>
      <c r="G21" s="39" t="str">
        <f>IF(D21="","",表紙!$B$3)</f>
        <v/>
      </c>
      <c r="H21" t="str">
        <f t="shared" si="0"/>
        <v/>
      </c>
    </row>
    <row r="22" spans="2:8" ht="18.75" customHeight="1" thickBot="1">
      <c r="B22" s="98"/>
      <c r="C22" s="100"/>
      <c r="D22" s="44"/>
      <c r="E22" s="44"/>
      <c r="F22" s="78"/>
      <c r="G22" s="40" t="str">
        <f>IF(D22="","",表紙!$B$3)</f>
        <v/>
      </c>
      <c r="H22" t="str">
        <f t="shared" si="0"/>
        <v/>
      </c>
    </row>
  </sheetData>
  <mergeCells count="20">
    <mergeCell ref="B3:B4"/>
    <mergeCell ref="C3:C4"/>
    <mergeCell ref="B5:B6"/>
    <mergeCell ref="C5:C6"/>
    <mergeCell ref="B7:B8"/>
    <mergeCell ref="C7:C8"/>
    <mergeCell ref="B9:B10"/>
    <mergeCell ref="C9:C10"/>
    <mergeCell ref="B11:B12"/>
    <mergeCell ref="C11:C12"/>
    <mergeCell ref="B13:B14"/>
    <mergeCell ref="C13:C14"/>
    <mergeCell ref="B21:B22"/>
    <mergeCell ref="C21:C22"/>
    <mergeCell ref="B15:B16"/>
    <mergeCell ref="C15:C16"/>
    <mergeCell ref="B17:B18"/>
    <mergeCell ref="C17:C18"/>
    <mergeCell ref="B19:B20"/>
    <mergeCell ref="C19:C20"/>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22"/>
  <sheetViews>
    <sheetView view="pageBreakPreview" zoomScale="115" zoomScaleNormal="100" zoomScaleSheetLayoutView="115" workbookViewId="0">
      <selection activeCell="H6" sqref="H6"/>
    </sheetView>
  </sheetViews>
  <sheetFormatPr defaultRowHeight="18.75"/>
  <cols>
    <col min="1" max="1" width="4.625" customWidth="1"/>
    <col min="2" max="2" width="11.125" customWidth="1"/>
    <col min="3" max="3" width="4.625" customWidth="1"/>
    <col min="4" max="5" width="22.625" customWidth="1"/>
    <col min="6" max="6" width="5.625" style="76" customWidth="1"/>
    <col min="7" max="7" width="12.625" customWidth="1"/>
  </cols>
  <sheetData>
    <row r="1" spans="2:8">
      <c r="B1" t="s">
        <v>90</v>
      </c>
    </row>
    <row r="2" spans="2:8" ht="19.5" thickBot="1">
      <c r="B2" t="s">
        <v>85</v>
      </c>
      <c r="C2" t="s">
        <v>12</v>
      </c>
      <c r="D2" t="s">
        <v>13</v>
      </c>
      <c r="E2" t="s">
        <v>14</v>
      </c>
      <c r="F2" s="76" t="s">
        <v>101</v>
      </c>
      <c r="G2" t="s">
        <v>15</v>
      </c>
    </row>
    <row r="3" spans="2:8">
      <c r="B3" s="47">
        <v>1</v>
      </c>
      <c r="C3" s="48" t="s">
        <v>27</v>
      </c>
      <c r="D3" s="43"/>
      <c r="E3" s="43"/>
      <c r="F3" s="81"/>
      <c r="G3" s="39" t="str">
        <f>IF(D3="","",表紙!$B$3)</f>
        <v/>
      </c>
      <c r="H3" t="str">
        <f>IF(F3=1,"(1)","")</f>
        <v/>
      </c>
    </row>
    <row r="4" spans="2:8">
      <c r="B4" s="49">
        <f>B3+1</f>
        <v>2</v>
      </c>
      <c r="C4" s="50" t="s">
        <v>26</v>
      </c>
      <c r="D4" s="51"/>
      <c r="E4" s="51"/>
      <c r="F4" s="82"/>
      <c r="G4" s="52" t="str">
        <f>IF(D4="","",表紙!$B$3)</f>
        <v/>
      </c>
      <c r="H4" t="str">
        <f t="shared" ref="H4:H22" si="0">IF(F4=1,"(1)","")</f>
        <v/>
      </c>
    </row>
    <row r="5" spans="2:8">
      <c r="B5" s="49">
        <f t="shared" ref="B5:B22" si="1">B4+1</f>
        <v>3</v>
      </c>
      <c r="C5" s="50" t="s">
        <v>26</v>
      </c>
      <c r="D5" s="51"/>
      <c r="E5" s="51"/>
      <c r="F5" s="82"/>
      <c r="G5" s="52" t="str">
        <f>IF(D5="","",表紙!$B$3)</f>
        <v/>
      </c>
      <c r="H5" t="str">
        <f t="shared" si="0"/>
        <v/>
      </c>
    </row>
    <row r="6" spans="2:8">
      <c r="B6" s="49">
        <f t="shared" si="1"/>
        <v>4</v>
      </c>
      <c r="C6" s="50" t="s">
        <v>26</v>
      </c>
      <c r="D6" s="51"/>
      <c r="E6" s="51"/>
      <c r="F6" s="82"/>
      <c r="G6" s="52" t="str">
        <f>IF(D6="","",表紙!$B$3)</f>
        <v/>
      </c>
      <c r="H6" t="str">
        <f t="shared" si="0"/>
        <v/>
      </c>
    </row>
    <row r="7" spans="2:8" ht="19.5" thickBot="1">
      <c r="B7" s="57">
        <f t="shared" si="1"/>
        <v>5</v>
      </c>
      <c r="C7" s="58" t="s">
        <v>26</v>
      </c>
      <c r="D7" s="59"/>
      <c r="E7" s="59"/>
      <c r="F7" s="83"/>
      <c r="G7" s="60" t="str">
        <f>IF(D7="","",表紙!$B$3)</f>
        <v/>
      </c>
      <c r="H7" t="str">
        <f t="shared" si="0"/>
        <v/>
      </c>
    </row>
    <row r="8" spans="2:8" ht="19.5" thickTop="1">
      <c r="B8" s="55">
        <f t="shared" si="1"/>
        <v>6</v>
      </c>
      <c r="C8" s="56" t="s">
        <v>26</v>
      </c>
      <c r="D8" s="45"/>
      <c r="E8" s="45"/>
      <c r="F8" s="84"/>
      <c r="G8" s="41" t="str">
        <f>IF(D8="","",表紙!$B$3)</f>
        <v/>
      </c>
      <c r="H8" t="str">
        <f t="shared" si="0"/>
        <v/>
      </c>
    </row>
    <row r="9" spans="2:8">
      <c r="B9" s="49">
        <f t="shared" si="1"/>
        <v>7</v>
      </c>
      <c r="C9" s="50" t="s">
        <v>26</v>
      </c>
      <c r="D9" s="51"/>
      <c r="E9" s="51"/>
      <c r="F9" s="82"/>
      <c r="G9" s="52" t="str">
        <f>IF(D9="","",表紙!$B$3)</f>
        <v/>
      </c>
      <c r="H9" t="str">
        <f t="shared" si="0"/>
        <v/>
      </c>
    </row>
    <row r="10" spans="2:8">
      <c r="B10" s="49">
        <f t="shared" si="1"/>
        <v>8</v>
      </c>
      <c r="C10" s="50" t="s">
        <v>26</v>
      </c>
      <c r="D10" s="51"/>
      <c r="E10" s="51"/>
      <c r="F10" s="82"/>
      <c r="G10" s="52" t="str">
        <f>IF(D10="","",表紙!$B$3)</f>
        <v/>
      </c>
      <c r="H10" t="str">
        <f t="shared" si="0"/>
        <v/>
      </c>
    </row>
    <row r="11" spans="2:8">
      <c r="B11" s="49">
        <f t="shared" si="1"/>
        <v>9</v>
      </c>
      <c r="C11" s="50" t="s">
        <v>26</v>
      </c>
      <c r="D11" s="51"/>
      <c r="E11" s="51"/>
      <c r="F11" s="82"/>
      <c r="G11" s="52" t="str">
        <f>IF(D11="","",表紙!$B$3)</f>
        <v/>
      </c>
      <c r="H11" t="str">
        <f t="shared" si="0"/>
        <v/>
      </c>
    </row>
    <row r="12" spans="2:8" ht="19.5" thickBot="1">
      <c r="B12" s="57">
        <f t="shared" si="1"/>
        <v>10</v>
      </c>
      <c r="C12" s="58" t="s">
        <v>26</v>
      </c>
      <c r="D12" s="59"/>
      <c r="E12" s="59"/>
      <c r="F12" s="83"/>
      <c r="G12" s="60" t="str">
        <f>IF(D12="","",表紙!$B$3)</f>
        <v/>
      </c>
      <c r="H12" t="str">
        <f t="shared" si="0"/>
        <v/>
      </c>
    </row>
    <row r="13" spans="2:8" ht="19.5" thickTop="1">
      <c r="B13" s="55">
        <f t="shared" si="1"/>
        <v>11</v>
      </c>
      <c r="C13" s="56" t="s">
        <v>26</v>
      </c>
      <c r="D13" s="45"/>
      <c r="E13" s="45"/>
      <c r="F13" s="84"/>
      <c r="G13" s="41" t="str">
        <f>IF(D13="","",表紙!$B$3)</f>
        <v/>
      </c>
      <c r="H13" t="str">
        <f t="shared" si="0"/>
        <v/>
      </c>
    </row>
    <row r="14" spans="2:8">
      <c r="B14" s="49">
        <f t="shared" si="1"/>
        <v>12</v>
      </c>
      <c r="C14" s="50" t="s">
        <v>26</v>
      </c>
      <c r="D14" s="51"/>
      <c r="E14" s="51"/>
      <c r="F14" s="82"/>
      <c r="G14" s="52" t="str">
        <f>IF(D14="","",表紙!$B$3)</f>
        <v/>
      </c>
      <c r="H14" t="str">
        <f t="shared" si="0"/>
        <v/>
      </c>
    </row>
    <row r="15" spans="2:8">
      <c r="B15" s="49">
        <f t="shared" si="1"/>
        <v>13</v>
      </c>
      <c r="C15" s="50" t="s">
        <v>26</v>
      </c>
      <c r="D15" s="51"/>
      <c r="E15" s="51"/>
      <c r="F15" s="82"/>
      <c r="G15" s="52" t="str">
        <f>IF(D15="","",表紙!$B$3)</f>
        <v/>
      </c>
      <c r="H15" t="str">
        <f t="shared" si="0"/>
        <v/>
      </c>
    </row>
    <row r="16" spans="2:8">
      <c r="B16" s="49">
        <f t="shared" si="1"/>
        <v>14</v>
      </c>
      <c r="C16" s="50" t="s">
        <v>26</v>
      </c>
      <c r="D16" s="51"/>
      <c r="E16" s="51"/>
      <c r="F16" s="82"/>
      <c r="G16" s="52" t="str">
        <f>IF(D16="","",表紙!$B$3)</f>
        <v/>
      </c>
      <c r="H16" t="str">
        <f t="shared" si="0"/>
        <v/>
      </c>
    </row>
    <row r="17" spans="2:8" ht="19.5" thickBot="1">
      <c r="B17" s="57">
        <f t="shared" si="1"/>
        <v>15</v>
      </c>
      <c r="C17" s="58" t="s">
        <v>26</v>
      </c>
      <c r="D17" s="59"/>
      <c r="E17" s="59"/>
      <c r="F17" s="83"/>
      <c r="G17" s="60" t="str">
        <f>IF(D17="","",表紙!$B$3)</f>
        <v/>
      </c>
      <c r="H17" t="str">
        <f t="shared" si="0"/>
        <v/>
      </c>
    </row>
    <row r="18" spans="2:8" ht="19.5" thickTop="1">
      <c r="B18" s="55">
        <f t="shared" si="1"/>
        <v>16</v>
      </c>
      <c r="C18" s="56" t="s">
        <v>26</v>
      </c>
      <c r="D18" s="45"/>
      <c r="E18" s="45"/>
      <c r="F18" s="84"/>
      <c r="G18" s="41" t="str">
        <f>IF(D18="","",表紙!$B$3)</f>
        <v/>
      </c>
      <c r="H18" t="str">
        <f t="shared" si="0"/>
        <v/>
      </c>
    </row>
    <row r="19" spans="2:8">
      <c r="B19" s="49">
        <f t="shared" si="1"/>
        <v>17</v>
      </c>
      <c r="C19" s="50" t="s">
        <v>26</v>
      </c>
      <c r="D19" s="51"/>
      <c r="E19" s="51"/>
      <c r="F19" s="82"/>
      <c r="G19" s="52" t="str">
        <f>IF(D19="","",表紙!$B$3)</f>
        <v/>
      </c>
      <c r="H19" t="str">
        <f t="shared" si="0"/>
        <v/>
      </c>
    </row>
    <row r="20" spans="2:8">
      <c r="B20" s="49">
        <f t="shared" si="1"/>
        <v>18</v>
      </c>
      <c r="C20" s="50" t="s">
        <v>26</v>
      </c>
      <c r="D20" s="51"/>
      <c r="E20" s="51"/>
      <c r="F20" s="82"/>
      <c r="G20" s="52" t="str">
        <f>IF(D20="","",表紙!$B$3)</f>
        <v/>
      </c>
      <c r="H20" t="str">
        <f t="shared" si="0"/>
        <v/>
      </c>
    </row>
    <row r="21" spans="2:8">
      <c r="B21" s="49">
        <f t="shared" si="1"/>
        <v>19</v>
      </c>
      <c r="C21" s="50" t="s">
        <v>26</v>
      </c>
      <c r="D21" s="51"/>
      <c r="E21" s="51"/>
      <c r="F21" s="82"/>
      <c r="G21" s="52" t="str">
        <f>IF(D21="","",表紙!$B$3)</f>
        <v/>
      </c>
      <c r="H21" t="str">
        <f t="shared" si="0"/>
        <v/>
      </c>
    </row>
    <row r="22" spans="2:8" ht="19.5" thickBot="1">
      <c r="B22" s="53">
        <f t="shared" si="1"/>
        <v>20</v>
      </c>
      <c r="C22" s="54" t="s">
        <v>26</v>
      </c>
      <c r="D22" s="44"/>
      <c r="E22" s="44"/>
      <c r="F22" s="85"/>
      <c r="G22" s="40" t="str">
        <f>IF(D22="","",表紙!$B$3)</f>
        <v/>
      </c>
      <c r="H22" t="str">
        <f t="shared" si="0"/>
        <v/>
      </c>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22"/>
  <sheetViews>
    <sheetView view="pageBreakPreview" zoomScale="115" zoomScaleNormal="100" zoomScaleSheetLayoutView="115" workbookViewId="0">
      <selection activeCell="E14" sqref="E14"/>
    </sheetView>
  </sheetViews>
  <sheetFormatPr defaultRowHeight="18.75"/>
  <cols>
    <col min="1" max="1" width="4.625" customWidth="1"/>
    <col min="2" max="2" width="9.25" customWidth="1"/>
    <col min="3" max="3" width="4.625" customWidth="1"/>
    <col min="4" max="4" width="7.125" customWidth="1"/>
    <col min="5" max="6" width="22.625" customWidth="1"/>
    <col min="7" max="7" width="12.625" customWidth="1"/>
  </cols>
  <sheetData>
    <row r="1" spans="2:7">
      <c r="B1" t="s">
        <v>91</v>
      </c>
    </row>
    <row r="2" spans="2:7" ht="19.5" thickBot="1">
      <c r="B2" t="s">
        <v>85</v>
      </c>
      <c r="C2" t="s">
        <v>12</v>
      </c>
      <c r="D2" s="87" t="s">
        <v>104</v>
      </c>
      <c r="E2" t="s">
        <v>13</v>
      </c>
      <c r="F2" t="s">
        <v>14</v>
      </c>
      <c r="G2" t="s">
        <v>15</v>
      </c>
    </row>
    <row r="3" spans="2:7">
      <c r="B3" s="47">
        <v>1</v>
      </c>
      <c r="C3" s="48" t="s">
        <v>29</v>
      </c>
      <c r="D3" s="88"/>
      <c r="E3" s="43"/>
      <c r="F3" s="43"/>
      <c r="G3" s="39" t="str">
        <f>IF(E3="","",表紙!$B$3)</f>
        <v/>
      </c>
    </row>
    <row r="4" spans="2:7">
      <c r="B4" s="49">
        <f>B3+1</f>
        <v>2</v>
      </c>
      <c r="C4" s="50" t="s">
        <v>28</v>
      </c>
      <c r="D4" s="89"/>
      <c r="E4" s="51"/>
      <c r="F4" s="51"/>
      <c r="G4" s="52" t="str">
        <f>IF(E4="","",表紙!$B$3)</f>
        <v/>
      </c>
    </row>
    <row r="5" spans="2:7">
      <c r="B5" s="49">
        <f t="shared" ref="B5:B22" si="0">B4+1</f>
        <v>3</v>
      </c>
      <c r="C5" s="50" t="s">
        <v>28</v>
      </c>
      <c r="D5" s="89"/>
      <c r="E5" s="51"/>
      <c r="F5" s="51"/>
      <c r="G5" s="52" t="str">
        <f>IF(E5="","",表紙!$B$3)</f>
        <v/>
      </c>
    </row>
    <row r="6" spans="2:7">
      <c r="B6" s="49">
        <f t="shared" si="0"/>
        <v>4</v>
      </c>
      <c r="C6" s="50" t="s">
        <v>28</v>
      </c>
      <c r="D6" s="89"/>
      <c r="E6" s="51"/>
      <c r="F6" s="51"/>
      <c r="G6" s="52" t="str">
        <f>IF(E6="","",表紙!$B$3)</f>
        <v/>
      </c>
    </row>
    <row r="7" spans="2:7" ht="19.5" thickBot="1">
      <c r="B7" s="57">
        <f t="shared" si="0"/>
        <v>5</v>
      </c>
      <c r="C7" s="58" t="s">
        <v>28</v>
      </c>
      <c r="D7" s="90"/>
      <c r="E7" s="59"/>
      <c r="F7" s="59"/>
      <c r="G7" s="60" t="str">
        <f>IF(E7="","",表紙!$B$3)</f>
        <v/>
      </c>
    </row>
    <row r="8" spans="2:7" ht="19.5" thickTop="1">
      <c r="B8" s="55">
        <f t="shared" si="0"/>
        <v>6</v>
      </c>
      <c r="C8" s="56" t="s">
        <v>28</v>
      </c>
      <c r="D8" s="91"/>
      <c r="E8" s="45"/>
      <c r="F8" s="45"/>
      <c r="G8" s="41" t="str">
        <f>IF(E8="","",表紙!$B$3)</f>
        <v/>
      </c>
    </row>
    <row r="9" spans="2:7">
      <c r="B9" s="49">
        <f t="shared" si="0"/>
        <v>7</v>
      </c>
      <c r="C9" s="50" t="s">
        <v>28</v>
      </c>
      <c r="D9" s="89"/>
      <c r="E9" s="51"/>
      <c r="F9" s="51"/>
      <c r="G9" s="52" t="str">
        <f>IF(E9="","",表紙!$B$3)</f>
        <v/>
      </c>
    </row>
    <row r="10" spans="2:7">
      <c r="B10" s="49">
        <f t="shared" si="0"/>
        <v>8</v>
      </c>
      <c r="C10" s="50" t="s">
        <v>28</v>
      </c>
      <c r="D10" s="89"/>
      <c r="E10" s="51"/>
      <c r="F10" s="51"/>
      <c r="G10" s="52" t="str">
        <f>IF(E10="","",表紙!$B$3)</f>
        <v/>
      </c>
    </row>
    <row r="11" spans="2:7">
      <c r="B11" s="49">
        <f t="shared" si="0"/>
        <v>9</v>
      </c>
      <c r="C11" s="50" t="s">
        <v>28</v>
      </c>
      <c r="D11" s="89"/>
      <c r="E11" s="51"/>
      <c r="F11" s="51"/>
      <c r="G11" s="52" t="str">
        <f>IF(E11="","",表紙!$B$3)</f>
        <v/>
      </c>
    </row>
    <row r="12" spans="2:7" ht="19.5" thickBot="1">
      <c r="B12" s="57">
        <f t="shared" si="0"/>
        <v>10</v>
      </c>
      <c r="C12" s="58" t="s">
        <v>28</v>
      </c>
      <c r="D12" s="90"/>
      <c r="E12" s="59"/>
      <c r="F12" s="59"/>
      <c r="G12" s="60" t="str">
        <f>IF(E12="","",表紙!$B$3)</f>
        <v/>
      </c>
    </row>
    <row r="13" spans="2:7" ht="19.5" thickTop="1">
      <c r="B13" s="55">
        <f t="shared" si="0"/>
        <v>11</v>
      </c>
      <c r="C13" s="56" t="s">
        <v>28</v>
      </c>
      <c r="D13" s="91"/>
      <c r="E13" s="45"/>
      <c r="F13" s="45"/>
      <c r="G13" s="41" t="str">
        <f>IF(E13="","",表紙!$B$3)</f>
        <v/>
      </c>
    </row>
    <row r="14" spans="2:7">
      <c r="B14" s="49">
        <f t="shared" si="0"/>
        <v>12</v>
      </c>
      <c r="C14" s="50" t="s">
        <v>28</v>
      </c>
      <c r="D14" s="89"/>
      <c r="E14" s="51"/>
      <c r="F14" s="51"/>
      <c r="G14" s="52" t="str">
        <f>IF(E14="","",表紙!$B$3)</f>
        <v/>
      </c>
    </row>
    <row r="15" spans="2:7">
      <c r="B15" s="49">
        <f t="shared" si="0"/>
        <v>13</v>
      </c>
      <c r="C15" s="50" t="s">
        <v>28</v>
      </c>
      <c r="D15" s="89"/>
      <c r="E15" s="51"/>
      <c r="F15" s="51"/>
      <c r="G15" s="52" t="str">
        <f>IF(E15="","",表紙!$B$3)</f>
        <v/>
      </c>
    </row>
    <row r="16" spans="2:7">
      <c r="B16" s="49">
        <f t="shared" si="0"/>
        <v>14</v>
      </c>
      <c r="C16" s="50" t="s">
        <v>28</v>
      </c>
      <c r="D16" s="89"/>
      <c r="E16" s="51"/>
      <c r="F16" s="51"/>
      <c r="G16" s="52" t="str">
        <f>IF(E16="","",表紙!$B$3)</f>
        <v/>
      </c>
    </row>
    <row r="17" spans="2:7" ht="19.5" thickBot="1">
      <c r="B17" s="57">
        <f t="shared" si="0"/>
        <v>15</v>
      </c>
      <c r="C17" s="58" t="s">
        <v>28</v>
      </c>
      <c r="D17" s="90"/>
      <c r="E17" s="59"/>
      <c r="F17" s="59"/>
      <c r="G17" s="60" t="str">
        <f>IF(E17="","",表紙!$B$3)</f>
        <v/>
      </c>
    </row>
    <row r="18" spans="2:7" ht="19.5" thickTop="1">
      <c r="B18" s="55">
        <f t="shared" si="0"/>
        <v>16</v>
      </c>
      <c r="C18" s="56" t="s">
        <v>28</v>
      </c>
      <c r="D18" s="91"/>
      <c r="E18" s="45"/>
      <c r="F18" s="45"/>
      <c r="G18" s="41" t="str">
        <f>IF(E18="","",表紙!$B$3)</f>
        <v/>
      </c>
    </row>
    <row r="19" spans="2:7">
      <c r="B19" s="49">
        <f t="shared" si="0"/>
        <v>17</v>
      </c>
      <c r="C19" s="50" t="s">
        <v>28</v>
      </c>
      <c r="D19" s="89"/>
      <c r="E19" s="51"/>
      <c r="F19" s="51"/>
      <c r="G19" s="52" t="str">
        <f>IF(E19="","",表紙!$B$3)</f>
        <v/>
      </c>
    </row>
    <row r="20" spans="2:7">
      <c r="B20" s="49">
        <f t="shared" si="0"/>
        <v>18</v>
      </c>
      <c r="C20" s="50" t="s">
        <v>28</v>
      </c>
      <c r="D20" s="89"/>
      <c r="E20" s="51"/>
      <c r="F20" s="51"/>
      <c r="G20" s="52" t="str">
        <f>IF(E20="","",表紙!$B$3)</f>
        <v/>
      </c>
    </row>
    <row r="21" spans="2:7">
      <c r="B21" s="49">
        <f t="shared" si="0"/>
        <v>19</v>
      </c>
      <c r="C21" s="50" t="s">
        <v>28</v>
      </c>
      <c r="D21" s="89"/>
      <c r="E21" s="51"/>
      <c r="F21" s="51"/>
      <c r="G21" s="52" t="str">
        <f>IF(E21="","",表紙!$B$3)</f>
        <v/>
      </c>
    </row>
    <row r="22" spans="2:7" ht="19.5" thickBot="1">
      <c r="B22" s="53">
        <f t="shared" si="0"/>
        <v>20</v>
      </c>
      <c r="C22" s="54" t="s">
        <v>28</v>
      </c>
      <c r="D22" s="92"/>
      <c r="E22" s="44"/>
      <c r="F22" s="44"/>
      <c r="G22" s="40" t="str">
        <f>IF(E22="","",表紙!$B$3)</f>
        <v/>
      </c>
    </row>
  </sheetData>
  <phoneticPr fontId="3"/>
  <dataValidations count="1">
    <dataValidation type="list" allowBlank="1" showInputMessage="1" showErrorMessage="1" sqref="D3:D22" xr:uid="{00000000-0002-0000-0700-000000000000}">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9"/>
  <sheetViews>
    <sheetView workbookViewId="0">
      <selection activeCell="B4" sqref="B4"/>
    </sheetView>
  </sheetViews>
  <sheetFormatPr defaultRowHeight="18.75"/>
  <cols>
    <col min="1" max="1" width="9.5" style="6" bestFit="1" customWidth="1"/>
    <col min="2" max="2" width="18" style="6" customWidth="1"/>
    <col min="3" max="3" width="16.125" style="6" bestFit="1" customWidth="1"/>
    <col min="4" max="4" width="22.75" style="6" bestFit="1" customWidth="1"/>
    <col min="5" max="6" width="15.625" style="6"/>
  </cols>
  <sheetData>
    <row r="1" spans="1:6">
      <c r="A1" s="1" t="str">
        <f>DATA!A1</f>
        <v>大会諸元</v>
      </c>
      <c r="B1" s="1"/>
      <c r="C1" s="1"/>
      <c r="D1" s="1"/>
      <c r="E1" s="1"/>
      <c r="F1" s="1"/>
    </row>
    <row r="2" spans="1:6">
      <c r="A2" s="1" t="str">
        <f>DATA!A2</f>
        <v>大会名称</v>
      </c>
      <c r="B2" s="1" t="str">
        <f>DATA!B2</f>
        <v>令和６年度　新潟支部高校１・２年生（BC級）大会</v>
      </c>
      <c r="C2" s="1"/>
      <c r="D2" s="1"/>
      <c r="E2" s="1"/>
      <c r="F2" s="1"/>
    </row>
    <row r="3" spans="1:6">
      <c r="A3" s="1" t="str">
        <f>DATA!A3</f>
        <v>協会</v>
      </c>
      <c r="B3" s="1" t="str">
        <f>DATA!B3</f>
        <v>高体連新潟地区下越地区バドミントン専門委員</v>
      </c>
      <c r="C3" s="1"/>
      <c r="D3" s="1"/>
      <c r="E3" s="1"/>
      <c r="F3" s="1"/>
    </row>
    <row r="4" spans="1:6">
      <c r="A4" s="1" t="str">
        <f>DATA!A4</f>
        <v>開催日</v>
      </c>
      <c r="B4" s="1" t="str">
        <f>DATA!B4</f>
        <v>2024.8.31,9.1</v>
      </c>
      <c r="C4" s="1"/>
      <c r="D4" s="1"/>
      <c r="E4" s="1"/>
      <c r="F4" s="1"/>
    </row>
    <row r="5" spans="1:6">
      <c r="A5" s="1" t="str">
        <f>DATA!A5</f>
        <v>会場</v>
      </c>
      <c r="B5" s="1" t="str">
        <f>DATA!B5</f>
        <v>亀田総合体育館</v>
      </c>
      <c r="C5" s="1"/>
      <c r="D5" s="1"/>
      <c r="E5" s="1"/>
      <c r="F5" s="1"/>
    </row>
    <row r="6" spans="1:6">
      <c r="A6" s="1" t="str">
        <f>DATA!A6</f>
        <v>実施種目</v>
      </c>
      <c r="B6" s="1" t="str">
        <f>DATA!B6</f>
        <v>BBD</v>
      </c>
      <c r="C6" s="1" t="str">
        <f>DATA!C6</f>
        <v>男子ダブルス</v>
      </c>
      <c r="D6" s="1" t="str">
        <f>DATA!D6</f>
        <v>男子</v>
      </c>
      <c r="E6" s="1" t="str">
        <f>DATA!E6</f>
        <v>複</v>
      </c>
      <c r="F6" s="1"/>
    </row>
    <row r="7" spans="1:6">
      <c r="A7" s="1"/>
      <c r="B7" s="1" t="str">
        <f>DATA!B7</f>
        <v>BBS</v>
      </c>
      <c r="C7" s="1" t="str">
        <f>DATA!C7</f>
        <v>男子B級シングルス</v>
      </c>
      <c r="D7" s="1" t="str">
        <f>DATA!D7</f>
        <v>男子</v>
      </c>
      <c r="E7" s="1" t="str">
        <f>DATA!E7</f>
        <v>単</v>
      </c>
      <c r="F7" s="1"/>
    </row>
    <row r="8" spans="1:6">
      <c r="A8" s="1"/>
      <c r="B8" s="1" t="str">
        <f>DATA!B8</f>
        <v>BCS</v>
      </c>
      <c r="C8" s="1" t="str">
        <f>DATA!C8</f>
        <v>男子C級シングルス</v>
      </c>
      <c r="D8" s="1" t="str">
        <f>DATA!D8</f>
        <v>男子</v>
      </c>
      <c r="E8" s="1" t="str">
        <f>DATA!E8</f>
        <v>単</v>
      </c>
      <c r="F8" s="2"/>
    </row>
    <row r="9" spans="1:6">
      <c r="A9" s="1"/>
      <c r="B9" s="1" t="str">
        <f>DATA!B9</f>
        <v>GBD</v>
      </c>
      <c r="C9" s="1" t="str">
        <f>DATA!C9</f>
        <v>女子ダブルス</v>
      </c>
      <c r="D9" s="1" t="str">
        <f>DATA!D9</f>
        <v>女子</v>
      </c>
      <c r="E9" s="1" t="str">
        <f>DATA!E9</f>
        <v>複</v>
      </c>
      <c r="F9" s="3"/>
    </row>
    <row r="10" spans="1:6">
      <c r="A10" s="1"/>
      <c r="B10" s="1" t="str">
        <f>DATA!B10</f>
        <v>GBS</v>
      </c>
      <c r="C10" s="1" t="str">
        <f>DATA!C10</f>
        <v>女子B級シングルス</v>
      </c>
      <c r="D10" s="1" t="str">
        <f>DATA!D10</f>
        <v>女子</v>
      </c>
      <c r="E10" s="1" t="str">
        <f>DATA!E10</f>
        <v>単</v>
      </c>
      <c r="F10" s="3"/>
    </row>
    <row r="11" spans="1:6">
      <c r="A11" s="1"/>
      <c r="B11" s="1" t="str">
        <f>DATA!B11</f>
        <v>GCS</v>
      </c>
      <c r="C11" s="1" t="str">
        <f>DATA!C11</f>
        <v>女子C級シングルス</v>
      </c>
      <c r="D11" s="1" t="str">
        <f>DATA!D11</f>
        <v>女子</v>
      </c>
      <c r="E11" s="1" t="str">
        <f>DATA!E11</f>
        <v>単</v>
      </c>
      <c r="F11" s="3"/>
    </row>
    <row r="12" spans="1:6" ht="19.5" thickBot="1">
      <c r="A12" s="1" t="s">
        <v>12</v>
      </c>
      <c r="B12" s="1" t="s">
        <v>13</v>
      </c>
      <c r="C12" s="1" t="s">
        <v>14</v>
      </c>
      <c r="D12" s="1" t="s">
        <v>15</v>
      </c>
      <c r="E12" s="1" t="s">
        <v>16</v>
      </c>
      <c r="F12" s="1" t="s">
        <v>17</v>
      </c>
    </row>
    <row r="13" spans="1:6">
      <c r="A13" s="61" t="str">
        <f>IF(B13="","","BBD")</f>
        <v/>
      </c>
      <c r="B13" s="62" t="str">
        <f>IF(BBD!D3="","",BBD!D3&amp;BBD!H3)</f>
        <v/>
      </c>
      <c r="C13" s="62" t="str">
        <f>IF(BBD!E3="","",BBD!E3)</f>
        <v/>
      </c>
      <c r="D13" s="63" t="str">
        <f>IF(BBD!G3="","",BBD!G3)</f>
        <v/>
      </c>
      <c r="F13" s="2"/>
    </row>
    <row r="14" spans="1:6">
      <c r="A14" s="64"/>
      <c r="B14" s="65" t="str">
        <f>IF(BBD!D4="","",BBD!D4&amp;BBD!H4)</f>
        <v/>
      </c>
      <c r="C14" s="65" t="str">
        <f>IF(BBD!E4="","",BBD!E4)</f>
        <v/>
      </c>
      <c r="D14" s="66" t="str">
        <f>IF(BBD!G4="","",BBD!G4)</f>
        <v/>
      </c>
      <c r="F14" s="3"/>
    </row>
    <row r="15" spans="1:6">
      <c r="A15" s="64" t="str">
        <f t="shared" ref="A15" si="0">IF(B15="","","BBD")</f>
        <v/>
      </c>
      <c r="B15" s="65" t="str">
        <f>IF(BBD!D5="","",BBD!D5&amp;BBD!H5)</f>
        <v/>
      </c>
      <c r="C15" s="65" t="str">
        <f>IF(BBD!E5="","",BBD!E5)</f>
        <v/>
      </c>
      <c r="D15" s="66" t="str">
        <f>IF(BBD!G5="","",BBD!G5)</f>
        <v/>
      </c>
      <c r="F15" s="3"/>
    </row>
    <row r="16" spans="1:6">
      <c r="A16" s="64"/>
      <c r="B16" s="65" t="str">
        <f>IF(BBD!D6="","",BBD!D6&amp;BBD!H6)</f>
        <v/>
      </c>
      <c r="C16" s="65" t="str">
        <f>IF(BBD!E6="","",BBD!E6)</f>
        <v/>
      </c>
      <c r="D16" s="66" t="str">
        <f>IF(BBD!G6="","",BBD!G6)</f>
        <v/>
      </c>
    </row>
    <row r="17" spans="1:5">
      <c r="A17" s="64" t="str">
        <f t="shared" ref="A17" si="1">IF(B17="","","BBD")</f>
        <v/>
      </c>
      <c r="B17" s="65" t="str">
        <f>IF(BBD!D7="","",BBD!D7&amp;BBD!H7)</f>
        <v/>
      </c>
      <c r="C17" s="65" t="str">
        <f>IF(BBD!E7="","",BBD!E7)</f>
        <v/>
      </c>
      <c r="D17" s="66" t="str">
        <f>IF(BBD!G7="","",BBD!G7)</f>
        <v/>
      </c>
    </row>
    <row r="18" spans="1:5">
      <c r="A18" s="64"/>
      <c r="B18" s="65" t="str">
        <f>IF(BBD!D8="","",BBD!D8&amp;BBD!H8)</f>
        <v/>
      </c>
      <c r="C18" s="65" t="str">
        <f>IF(BBD!E8="","",BBD!E8)</f>
        <v/>
      </c>
      <c r="D18" s="66" t="str">
        <f>IF(BBD!G8="","",BBD!G8)</f>
        <v/>
      </c>
    </row>
    <row r="19" spans="1:5">
      <c r="A19" s="64" t="str">
        <f t="shared" ref="A19" si="2">IF(B19="","","BBD")</f>
        <v/>
      </c>
      <c r="B19" s="65" t="str">
        <f>IF(BBD!D9="","",BBD!D9&amp;BBD!H9)</f>
        <v/>
      </c>
      <c r="C19" s="65" t="str">
        <f>IF(BBD!E9="","",BBD!E9)</f>
        <v/>
      </c>
      <c r="D19" s="66" t="str">
        <f>IF(BBD!G9="","",BBD!G9)</f>
        <v/>
      </c>
    </row>
    <row r="20" spans="1:5">
      <c r="A20" s="64"/>
      <c r="B20" s="65" t="str">
        <f>IF(BBD!D10="","",BBD!D10&amp;BBD!H10)</f>
        <v/>
      </c>
      <c r="C20" s="65" t="str">
        <f>IF(BBD!E10="","",BBD!E10)</f>
        <v/>
      </c>
      <c r="D20" s="66" t="str">
        <f>IF(BBD!G10="","",BBD!G10)</f>
        <v/>
      </c>
    </row>
    <row r="21" spans="1:5">
      <c r="A21" s="64" t="str">
        <f t="shared" ref="A21:A31" si="3">IF(B21="","","BBD")</f>
        <v/>
      </c>
      <c r="B21" s="65" t="str">
        <f>IF(BBD!D11="","",BBD!D11&amp;BBD!H11)</f>
        <v/>
      </c>
      <c r="C21" s="65" t="str">
        <f>IF(BBD!E11="","",BBD!E11)</f>
        <v/>
      </c>
      <c r="D21" s="66" t="str">
        <f>IF(BBD!G11="","",BBD!G11)</f>
        <v/>
      </c>
    </row>
    <row r="22" spans="1:5">
      <c r="A22" s="64"/>
      <c r="B22" s="65" t="str">
        <f>IF(BBD!D12="","",BBD!D12&amp;BBD!H12)</f>
        <v/>
      </c>
      <c r="C22" s="65" t="str">
        <f>IF(BBD!E12="","",BBD!E12)</f>
        <v/>
      </c>
      <c r="D22" s="66" t="str">
        <f>IF(BBD!G12="","",BBD!G12)</f>
        <v/>
      </c>
    </row>
    <row r="23" spans="1:5">
      <c r="A23" s="64" t="str">
        <f t="shared" si="3"/>
        <v/>
      </c>
      <c r="B23" s="65" t="str">
        <f>IF(BBD!D13="","",BBD!D13&amp;BBD!H13)</f>
        <v/>
      </c>
      <c r="C23" s="65" t="str">
        <f>IF(BBD!E13="","",BBD!E13)</f>
        <v/>
      </c>
      <c r="D23" s="66" t="str">
        <f>IF(BBD!G13="","",BBD!G13)</f>
        <v/>
      </c>
      <c r="E23" s="5"/>
    </row>
    <row r="24" spans="1:5">
      <c r="A24" s="64"/>
      <c r="B24" s="65" t="str">
        <f>IF(BBD!D14="","",BBD!D14&amp;BBD!H14)</f>
        <v/>
      </c>
      <c r="C24" s="65" t="str">
        <f>IF(BBD!E14="","",BBD!E14)</f>
        <v/>
      </c>
      <c r="D24" s="66" t="str">
        <f>IF(BBD!G14="","",BBD!G14)</f>
        <v/>
      </c>
      <c r="E24" s="7"/>
    </row>
    <row r="25" spans="1:5">
      <c r="A25" s="64" t="str">
        <f t="shared" si="3"/>
        <v/>
      </c>
      <c r="B25" s="65" t="str">
        <f>IF(BBD!D15="","",BBD!D15&amp;BBD!H15)</f>
        <v/>
      </c>
      <c r="C25" s="65" t="str">
        <f>IF(BBD!E15="","",BBD!E15)</f>
        <v/>
      </c>
      <c r="D25" s="66" t="str">
        <f>IF(BBD!G15="","",BBD!G15)</f>
        <v/>
      </c>
      <c r="E25" s="7"/>
    </row>
    <row r="26" spans="1:5">
      <c r="A26" s="64"/>
      <c r="B26" s="65" t="str">
        <f>IF(BBD!D16="","",BBD!D16&amp;BBD!H16)</f>
        <v/>
      </c>
      <c r="C26" s="65" t="str">
        <f>IF(BBD!E16="","",BBD!E16)</f>
        <v/>
      </c>
      <c r="D26" s="66" t="str">
        <f>IF(BBD!G16="","",BBD!G16)</f>
        <v/>
      </c>
      <c r="E26" s="7"/>
    </row>
    <row r="27" spans="1:5">
      <c r="A27" s="64" t="str">
        <f t="shared" si="3"/>
        <v/>
      </c>
      <c r="B27" s="65" t="str">
        <f>IF(BBD!D17="","",BBD!D17&amp;BBD!H17)</f>
        <v/>
      </c>
      <c r="C27" s="65" t="str">
        <f>IF(BBD!E17="","",BBD!E17)</f>
        <v/>
      </c>
      <c r="D27" s="66" t="str">
        <f>IF(BBD!G17="","",BBD!G17)</f>
        <v/>
      </c>
      <c r="E27" s="7"/>
    </row>
    <row r="28" spans="1:5">
      <c r="A28" s="64"/>
      <c r="B28" s="65" t="str">
        <f>IF(BBD!D18="","",BBD!D18&amp;BBD!H18)</f>
        <v/>
      </c>
      <c r="C28" s="65" t="str">
        <f>IF(BBD!E18="","",BBD!E18)</f>
        <v/>
      </c>
      <c r="D28" s="66" t="str">
        <f>IF(BBD!G18="","",BBD!G18)</f>
        <v/>
      </c>
      <c r="E28" s="7"/>
    </row>
    <row r="29" spans="1:5">
      <c r="A29" s="64" t="str">
        <f t="shared" si="3"/>
        <v/>
      </c>
      <c r="B29" s="65" t="str">
        <f>IF(BBD!D19="","",BBD!D19&amp;BBD!H19)</f>
        <v/>
      </c>
      <c r="C29" s="65" t="str">
        <f>IF(BBD!E19="","",BBD!E19)</f>
        <v/>
      </c>
      <c r="D29" s="66" t="str">
        <f>IF(BBD!G19="","",BBD!G19)</f>
        <v/>
      </c>
      <c r="E29" s="7"/>
    </row>
    <row r="30" spans="1:5">
      <c r="A30" s="64"/>
      <c r="B30" s="65" t="str">
        <f>IF(BBD!D20="","",BBD!D20&amp;BBD!H20)</f>
        <v/>
      </c>
      <c r="C30" s="65" t="str">
        <f>IF(BBD!E20="","",BBD!E20)</f>
        <v/>
      </c>
      <c r="D30" s="66" t="str">
        <f>IF(BBD!G20="","",BBD!G20)</f>
        <v/>
      </c>
      <c r="E30" s="7"/>
    </row>
    <row r="31" spans="1:5">
      <c r="A31" s="64" t="str">
        <f t="shared" si="3"/>
        <v/>
      </c>
      <c r="B31" s="65" t="str">
        <f>IF(BBD!D21="","",BBD!D21&amp;BBD!H21)</f>
        <v/>
      </c>
      <c r="C31" s="65" t="str">
        <f>IF(BBD!E21="","",BBD!E21)</f>
        <v/>
      </c>
      <c r="D31" s="66" t="str">
        <f>IF(BBD!G21="","",BBD!G21)</f>
        <v/>
      </c>
      <c r="E31" s="7"/>
    </row>
    <row r="32" spans="1:5" ht="19.5" thickBot="1">
      <c r="A32" s="67"/>
      <c r="B32" s="68" t="str">
        <f>IF(BBD!D22="","",BBD!D22&amp;BBD!H22)</f>
        <v/>
      </c>
      <c r="C32" s="68" t="str">
        <f>IF(BBD!E22="","",BBD!E22)</f>
        <v/>
      </c>
      <c r="D32" s="69" t="str">
        <f>IF(BBD!G22="","",BBD!G22)</f>
        <v/>
      </c>
      <c r="E32" s="7"/>
    </row>
    <row r="33" spans="2:5">
      <c r="B33" s="7"/>
      <c r="C33" s="7"/>
      <c r="D33" s="7"/>
      <c r="E33" s="7"/>
    </row>
    <row r="34" spans="2:5">
      <c r="B34" s="7"/>
      <c r="C34" s="7"/>
      <c r="D34" s="7"/>
      <c r="E34" s="7"/>
    </row>
    <row r="35" spans="2:5">
      <c r="B35" s="7"/>
      <c r="C35" s="7"/>
      <c r="D35" s="7"/>
      <c r="E35" s="7"/>
    </row>
    <row r="36" spans="2:5">
      <c r="B36" s="7"/>
      <c r="C36" s="7"/>
      <c r="D36" s="7"/>
      <c r="E36" s="7"/>
    </row>
    <row r="37" spans="2:5">
      <c r="B37" s="7"/>
      <c r="C37" s="7"/>
      <c r="D37" s="7"/>
      <c r="E37" s="7"/>
    </row>
    <row r="38" spans="2:5">
      <c r="B38" s="7"/>
      <c r="C38" s="7"/>
      <c r="D38" s="7"/>
      <c r="E38" s="7"/>
    </row>
    <row r="39" spans="2:5">
      <c r="B39" s="7"/>
      <c r="C39" s="7"/>
      <c r="D39" s="7"/>
      <c r="E39" s="7"/>
    </row>
    <row r="40" spans="2:5">
      <c r="B40" s="7"/>
      <c r="C40" s="7"/>
      <c r="D40" s="7"/>
      <c r="E40" s="7"/>
    </row>
    <row r="41" spans="2:5">
      <c r="B41" s="7"/>
      <c r="C41" s="7"/>
      <c r="D41" s="7"/>
      <c r="E41" s="7"/>
    </row>
    <row r="42" spans="2:5">
      <c r="B42" s="7"/>
      <c r="C42" s="7"/>
      <c r="D42" s="7"/>
      <c r="E42" s="7"/>
    </row>
    <row r="43" spans="2:5">
      <c r="B43" s="7"/>
      <c r="C43" s="7"/>
      <c r="D43" s="7"/>
      <c r="E43" s="7"/>
    </row>
    <row r="44" spans="2:5">
      <c r="B44" s="7"/>
      <c r="C44" s="7"/>
      <c r="D44" s="7"/>
      <c r="E44" s="7"/>
    </row>
    <row r="45" spans="2:5">
      <c r="B45" s="7"/>
      <c r="C45" s="7"/>
      <c r="D45" s="7"/>
      <c r="E45" s="7"/>
    </row>
    <row r="46" spans="2:5">
      <c r="B46" s="7"/>
      <c r="C46" s="7"/>
      <c r="D46" s="7"/>
      <c r="E46" s="7"/>
    </row>
    <row r="47" spans="2:5">
      <c r="B47" s="7"/>
      <c r="C47" s="7"/>
      <c r="D47" s="7"/>
      <c r="E47" s="7"/>
    </row>
    <row r="48" spans="2:5">
      <c r="B48" s="7"/>
      <c r="C48" s="7"/>
      <c r="D48" s="7"/>
      <c r="E48" s="7"/>
    </row>
    <row r="49" spans="2:5">
      <c r="B49" s="7"/>
      <c r="C49" s="7"/>
      <c r="D49" s="7"/>
      <c r="E49" s="7"/>
    </row>
    <row r="50" spans="2:5">
      <c r="B50" s="7"/>
      <c r="C50" s="7"/>
      <c r="D50" s="7"/>
      <c r="E50" s="7"/>
    </row>
    <row r="51" spans="2:5">
      <c r="B51" s="7"/>
      <c r="C51" s="7"/>
      <c r="D51" s="7"/>
      <c r="E51" s="7"/>
    </row>
    <row r="52" spans="2:5">
      <c r="B52" s="7"/>
      <c r="C52" s="7"/>
      <c r="D52" s="7"/>
      <c r="E52" s="7"/>
    </row>
    <row r="53" spans="2:5">
      <c r="B53" s="7"/>
      <c r="C53" s="7"/>
      <c r="D53" s="7"/>
      <c r="E53" s="7"/>
    </row>
    <row r="54" spans="2:5">
      <c r="B54" s="7"/>
      <c r="C54" s="7"/>
      <c r="D54" s="7"/>
      <c r="E54" s="7"/>
    </row>
    <row r="55" spans="2:5">
      <c r="B55" s="7"/>
      <c r="C55" s="7"/>
      <c r="D55" s="7"/>
      <c r="E55" s="7"/>
    </row>
    <row r="56" spans="2:5">
      <c r="B56" s="7"/>
      <c r="C56" s="7"/>
      <c r="D56" s="7"/>
      <c r="E56" s="7"/>
    </row>
    <row r="57" spans="2:5">
      <c r="B57" s="7"/>
      <c r="C57" s="7"/>
      <c r="D57" s="7"/>
      <c r="E57" s="7"/>
    </row>
    <row r="58" spans="2:5">
      <c r="B58" s="7"/>
      <c r="C58" s="7"/>
      <c r="D58" s="7"/>
      <c r="E58" s="7"/>
    </row>
    <row r="59" spans="2:5">
      <c r="B59" s="7"/>
      <c r="C59" s="7"/>
      <c r="D59" s="7"/>
      <c r="E59" s="7"/>
    </row>
    <row r="60" spans="2:5">
      <c r="B60" s="7"/>
      <c r="C60" s="7"/>
      <c r="D60" s="7"/>
      <c r="E60" s="7"/>
    </row>
    <row r="61" spans="2:5">
      <c r="B61" s="7"/>
      <c r="C61" s="7"/>
      <c r="D61" s="7"/>
      <c r="E61" s="7"/>
    </row>
    <row r="62" spans="2:5">
      <c r="B62" s="7"/>
      <c r="C62" s="7"/>
      <c r="D62" s="7"/>
      <c r="E62" s="7"/>
    </row>
    <row r="63" spans="2:5">
      <c r="B63" s="7"/>
      <c r="C63" s="7"/>
      <c r="D63" s="7"/>
      <c r="E63" s="7"/>
    </row>
    <row r="64" spans="2:5">
      <c r="B64" s="7"/>
      <c r="C64" s="7"/>
      <c r="D64" s="7"/>
      <c r="E64" s="7"/>
    </row>
    <row r="65" spans="2:5">
      <c r="B65" s="7"/>
      <c r="C65" s="7"/>
      <c r="D65" s="7"/>
      <c r="E65" s="7"/>
    </row>
    <row r="66" spans="2:5">
      <c r="B66" s="7"/>
      <c r="C66" s="7"/>
      <c r="D66" s="7"/>
      <c r="E66" s="7"/>
    </row>
    <row r="67" spans="2:5">
      <c r="B67" s="7"/>
      <c r="C67" s="7"/>
      <c r="D67" s="7"/>
      <c r="E67" s="7"/>
    </row>
    <row r="68" spans="2:5">
      <c r="B68" s="7"/>
      <c r="C68" s="7"/>
      <c r="D68" s="7"/>
      <c r="E68" s="7"/>
    </row>
    <row r="69" spans="2:5">
      <c r="B69" s="7"/>
      <c r="C69" s="7"/>
      <c r="D69" s="7"/>
      <c r="E69" s="7"/>
    </row>
    <row r="70" spans="2:5">
      <c r="B70" s="7"/>
      <c r="C70" s="7"/>
      <c r="D70" s="7"/>
      <c r="E70" s="7"/>
    </row>
    <row r="71" spans="2:5">
      <c r="B71" s="7"/>
      <c r="C71" s="7"/>
      <c r="D71" s="7"/>
      <c r="E71" s="7"/>
    </row>
    <row r="72" spans="2:5">
      <c r="B72" s="7"/>
      <c r="C72" s="7"/>
      <c r="D72" s="7"/>
      <c r="E72" s="7"/>
    </row>
    <row r="73" spans="2:5">
      <c r="B73" s="7"/>
      <c r="C73" s="7"/>
      <c r="D73" s="7"/>
      <c r="E73" s="7"/>
    </row>
    <row r="74" spans="2:5">
      <c r="B74" s="7"/>
      <c r="C74" s="7"/>
      <c r="D74" s="7"/>
      <c r="E74" s="7"/>
    </row>
    <row r="75" spans="2:5">
      <c r="B75" s="7"/>
      <c r="C75" s="7"/>
      <c r="D75" s="7"/>
      <c r="E75" s="7"/>
    </row>
    <row r="76" spans="2:5">
      <c r="B76" s="7"/>
      <c r="C76" s="7"/>
      <c r="D76" s="7"/>
      <c r="E76" s="7"/>
    </row>
    <row r="77" spans="2:5">
      <c r="B77" s="7"/>
      <c r="C77" s="7"/>
      <c r="D77" s="7"/>
      <c r="E77" s="7"/>
    </row>
    <row r="78" spans="2:5">
      <c r="B78" s="7"/>
      <c r="C78" s="7"/>
      <c r="D78" s="7"/>
      <c r="E78" s="7"/>
    </row>
    <row r="79" spans="2:5">
      <c r="B79" s="7"/>
      <c r="C79" s="7"/>
      <c r="D79" s="7"/>
      <c r="E79" s="7"/>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DATA</vt:lpstr>
      <vt:lpstr>表紙</vt:lpstr>
      <vt:lpstr>BBD</vt:lpstr>
      <vt:lpstr>BBS</vt:lpstr>
      <vt:lpstr>BCS</vt:lpstr>
      <vt:lpstr>GBD</vt:lpstr>
      <vt:lpstr>GBS</vt:lpstr>
      <vt:lpstr>GCS</vt:lpstr>
      <vt:lpstr>アサミBBD</vt:lpstr>
      <vt:lpstr>アサミBBS</vt:lpstr>
      <vt:lpstr>アサミBCS</vt:lpstr>
      <vt:lpstr>アサミGBD</vt:lpstr>
      <vt:lpstr>アサミGBS</vt:lpstr>
      <vt:lpstr>アサミGCS</vt:lpstr>
      <vt:lpstr>BBD!Print_Area</vt:lpstr>
      <vt:lpstr>BBS!Print_Area</vt:lpstr>
      <vt:lpstr>BCS!Print_Area</vt:lpstr>
      <vt:lpstr>GBD!Print_Area</vt:lpstr>
      <vt:lpstr>GBS!Print_Area</vt:lpstr>
      <vt:lpstr>GCS!Print_Area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三宮 千明</cp:lastModifiedBy>
  <cp:lastPrinted>2022-06-21T04:01:17Z</cp:lastPrinted>
  <dcterms:created xsi:type="dcterms:W3CDTF">2022-06-21T02:46:26Z</dcterms:created>
  <dcterms:modified xsi:type="dcterms:W3CDTF">2024-07-02T06:04:45Z</dcterms:modified>
</cp:coreProperties>
</file>